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580" windowHeight="9855" activeTab="3"/>
  </bookViews>
  <sheets>
    <sheet name="UK overview" sheetId="1" r:id="rId1"/>
    <sheet name="Wales" sheetId="2" r:id="rId2"/>
    <sheet name="Scotland" sheetId="3" r:id="rId3"/>
    <sheet name="Recent misc." sheetId="4" r:id="rId4"/>
  </sheets>
  <definedNames/>
  <calcPr fullCalcOnLoad="1"/>
</workbook>
</file>

<file path=xl/sharedStrings.xml><?xml version="1.0" encoding="utf-8"?>
<sst xmlns="http://schemas.openxmlformats.org/spreadsheetml/2006/main" count="335" uniqueCount="109">
  <si>
    <t>Country</t>
  </si>
  <si>
    <t>Region</t>
  </si>
  <si>
    <t>Schemes</t>
  </si>
  <si>
    <t>England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</si>
  <si>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</si>
  <si>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</si>
  <si>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</si>
  <si>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</si>
  <si>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</si>
  <si>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</si>
  <si>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</si>
  <si>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</si>
  <si>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&amp; The Humber</t>
  </si>
  <si>
    <t>Northern Ireland</t>
  </si>
  <si>
    <t>Scotland</t>
  </si>
  <si>
    <t>Wales</t>
  </si>
  <si>
    <t>Units - Age exclusive</t>
  </si>
  <si>
    <t>Units - Retirement</t>
  </si>
  <si>
    <t>Units - Housing with care</t>
  </si>
  <si>
    <t>UK totals</t>
  </si>
  <si>
    <t>England totals</t>
  </si>
  <si>
    <t>Units - all types</t>
  </si>
  <si>
    <t>Total stock 2019 by UK region and type (including under construction)</t>
  </si>
  <si>
    <t>New build + remodelled stock created 2000-2019 by UK region and type</t>
  </si>
  <si>
    <t>New build stock created 2000-2019 by UK region and type</t>
  </si>
  <si>
    <t>Authority</t>
  </si>
  <si>
    <t>Anglesey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</si>
  <si>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</si>
  <si>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</si>
  <si>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</si>
  <si>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</si>
  <si>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</si>
  <si>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</si>
  <si>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</si>
  <si>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</si>
  <si>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</si>
  <si>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</si>
  <si>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</si>
  <si>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</si>
  <si>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</si>
  <si>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</si>
  <si>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</si>
  <si>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</si>
  <si>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</si>
  <si>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</si>
  <si>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</si>
  <si>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</si>
  <si>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</si>
  <si>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>Wales totals</t>
  </si>
  <si>
    <t>Units - Sheltered / retirement</t>
  </si>
  <si>
    <t>Total stock 2019 by Welsh authority and type (including under construction)</t>
  </si>
  <si>
    <t>New build + remodelled stock created 2000-2019 by Welsh authority and type</t>
  </si>
  <si>
    <t>Total stock 2019 by Scotland authority and type (including under construction)</t>
  </si>
  <si>
    <t>Aberdeen</t>
  </si>
  <si>
    <t>Aberdeenshire</t>
  </si>
  <si>
    <t>Angus</t>
  </si>
  <si>
    <t>Argyll &amp; Bute</t>
  </si>
  <si>
    <t>Clackmannanshire</t>
  </si>
  <si>
    <t>Dumfries &amp; Galloway</t>
  </si>
  <si>
    <t>Dundee</t>
  </si>
  <si>
    <t>East Ayrshire</t>
  </si>
  <si>
    <t>East Dunbartonshire</t>
  </si>
  <si>
    <t>East Lothian</t>
  </si>
  <si>
    <t>East Renfrewshire</t>
  </si>
  <si>
    <t>Edinburgh</t>
  </si>
  <si>
    <t>Falkirk</t>
  </si>
  <si>
    <t>Fife</t>
  </si>
  <si>
    <t>Glasgow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</si>
  <si>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</si>
  <si>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</si>
  <si>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</si>
  <si>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</si>
  <si>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</si>
  <si>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</si>
  <si>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</si>
  <si>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</si>
  <si>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</si>
  <si>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</si>
  <si>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South Ayrshire</t>
  </si>
  <si>
    <t>South Lanarkshire</t>
  </si>
  <si>
    <t>Stirling</t>
  </si>
  <si>
    <t>West Dunbartonshire</t>
  </si>
  <si>
    <t>West Lothian</t>
  </si>
  <si>
    <t>Scotland totals</t>
  </si>
  <si>
    <t>Eilean Siar / Western Isles</t>
  </si>
  <si>
    <t>Shetland Islands</t>
  </si>
  <si>
    <t>New build stock created 2000-2019 by Welsh authority and type</t>
  </si>
  <si>
    <t>New build stock created 2000-2019 by Scottish authority and type</t>
  </si>
  <si>
    <t>New build + remodelled stock created 2000-2019 by Scottish authority and type</t>
  </si>
  <si>
    <t>YearCompl</t>
  </si>
  <si>
    <t>Rent</t>
  </si>
  <si>
    <t>Sale</t>
  </si>
  <si>
    <t>Shared Ownership</t>
  </si>
  <si>
    <t>Year</t>
  </si>
  <si>
    <t>Totals</t>
  </si>
  <si>
    <t>10 year totals</t>
  </si>
  <si>
    <t>UK new build units completed 2010 - 2019 by tenure</t>
  </si>
  <si>
    <t>UK new build units completed 2010 - 2019 by type</t>
  </si>
  <si>
    <t>Units - Sheltered / Retirement</t>
  </si>
  <si>
    <t>Total units</t>
  </si>
  <si>
    <t>McStone sale units</t>
  </si>
  <si>
    <t>HwC</t>
  </si>
  <si>
    <t>HWC</t>
  </si>
  <si>
    <t>Other</t>
  </si>
  <si>
    <t>Others</t>
  </si>
  <si>
    <t>% of all sale units</t>
  </si>
  <si>
    <t>% of total units</t>
  </si>
  <si>
    <t>McStone HwC units</t>
  </si>
  <si>
    <t>McStone sheltered / retirement units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</si>
</sst>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wrapText="1"/>
      <protection/>
    </xf>
    <xf numFmtId="0" fontId="3" fillId="2" borderId="1" xfId="21" applyFont="1" applyFill="1" applyBorder="1" applyAlignment="1">
      <alignment horizontal="center"/>
      <protection/>
    </xf>
    <xf numFmtId="0" fontId="3" fillId="0" borderId="2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right" wrapText="1"/>
      <protection/>
    </xf>
    <xf numFmtId="3" fontId="2" fillId="0" borderId="2" xfId="21" applyNumberFormat="1" applyFont="1" applyFill="1" applyBorder="1" applyAlignment="1">
      <alignment horizontal="right" wrapText="1"/>
      <protection/>
    </xf>
    <xf numFmtId="3" fontId="3" fillId="0" borderId="2" xfId="21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2" borderId="1" xfId="22" applyFont="1" applyFill="1" applyBorder="1" applyAlignment="1">
      <alignment horizontal="center"/>
      <protection/>
    </xf>
    <xf numFmtId="0" fontId="2" fillId="0" borderId="2" xfId="22" applyFont="1" applyFill="1" applyBorder="1" applyAlignment="1">
      <alignment wrapText="1"/>
      <protection/>
    </xf>
    <xf numFmtId="0" fontId="3" fillId="0" borderId="0" xfId="22" applyFont="1" applyFill="1" applyBorder="1" applyAlignment="1">
      <alignment horizontal="right" wrapText="1"/>
      <protection/>
    </xf>
    <xf numFmtId="3" fontId="2" fillId="0" borderId="2" xfId="22" applyNumberFormat="1" applyFont="1" applyFill="1" applyBorder="1" applyAlignment="1">
      <alignment horizontal="right" wrapText="1"/>
      <protection/>
    </xf>
    <xf numFmtId="0" fontId="2" fillId="2" borderId="1" xfId="22" applyFont="1" applyFill="1" applyBorder="1" applyAlignment="1">
      <alignment horizontal="center"/>
      <protection/>
    </xf>
    <xf numFmtId="0" fontId="2" fillId="2" borderId="1" xfId="21" applyFont="1" applyFill="1" applyBorder="1" applyAlignment="1">
      <alignment horizontal="center"/>
      <protection/>
    </xf>
    <xf numFmtId="0" fontId="2" fillId="2" borderId="1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wrapText="1"/>
      <protection/>
    </xf>
    <xf numFmtId="0" fontId="2" fillId="0" borderId="2" xfId="20" applyFont="1" applyFill="1" applyBorder="1" applyAlignment="1">
      <alignment horizontal="right" wrapText="1"/>
      <protection/>
    </xf>
    <xf numFmtId="3" fontId="2" fillId="0" borderId="2" xfId="20" applyNumberFormat="1" applyFont="1" applyFill="1" applyBorder="1" applyAlignment="1">
      <alignment horizontal="right" wrapText="1"/>
      <protection/>
    </xf>
    <xf numFmtId="0" fontId="3" fillId="0" borderId="0" xfId="20" applyFont="1" applyFill="1" applyBorder="1" applyAlignment="1">
      <alignment horizontal="right" wrapText="1"/>
      <protection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2" borderId="1" xfId="19" applyFont="1" applyFill="1" applyBorder="1" applyAlignment="1">
      <alignment horizontal="center"/>
      <protection/>
    </xf>
    <xf numFmtId="0" fontId="2" fillId="0" borderId="2" xfId="19" applyFont="1" applyFill="1" applyBorder="1" applyAlignment="1">
      <alignment horizontal="right" wrapText="1"/>
      <protection/>
    </xf>
    <xf numFmtId="0" fontId="5" fillId="0" borderId="0" xfId="0" applyFont="1" applyAlignment="1">
      <alignment/>
    </xf>
    <xf numFmtId="3" fontId="2" fillId="0" borderId="2" xfId="19" applyNumberFormat="1" applyFont="1" applyFill="1" applyBorder="1" applyAlignment="1">
      <alignment horizontal="right" wrapText="1"/>
      <protection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Recent misc." xfId="19"/>
    <cellStyle name="Normal_Scotland" xfId="20"/>
    <cellStyle name="Normal_Sheet1" xfId="21"/>
    <cellStyle name="Normal_Wal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E18" sqref="E18"/>
    </sheetView>
  </sheetViews>
  <sheetFormatPr defaultColWidth="9.140625" defaultRowHeight="12.75"/>
  <cols>
    <col min="1" max="1" width="15.00390625" style="0" customWidth="1"/>
    <col min="2" max="2" width="22.7109375" style="0" customWidth="1"/>
    <col min="3" max="3" width="10.57421875" style="0" customWidth="1"/>
    <col min="4" max="4" width="18.7109375" style="0" bestFit="1" customWidth="1"/>
    <col min="5" max="5" width="25.28125" style="0" bestFit="1" customWidth="1"/>
    <col min="6" max="6" width="22.140625" style="0" bestFit="1" customWidth="1"/>
    <col min="7" max="7" width="16.421875" style="0" customWidth="1"/>
  </cols>
  <sheetData>
    <row r="1" ht="20.25">
      <c r="A1" s="11" t="s">
        <v>22</v>
      </c>
    </row>
    <row r="3" spans="1:7" ht="12.75">
      <c r="A3" s="2" t="s">
        <v>0</v>
      </c>
      <c r="B3" s="2" t="s">
        <v>1</v>
      </c>
      <c r="C3" s="2" t="s">
        <v>2</v>
      </c>
      <c r="D3" s="2" t="s">
        <v>16</v>
      </c>
      <c r="E3" s="2" t="s">
        <v>49</v>
      </c>
      <c r="F3" s="2" t="s">
        <v>18</v>
      </c>
      <c r="G3" s="4" t="s">
        <v>21</v>
      </c>
    </row>
    <row r="4" spans="1:7" ht="12.75">
      <c r="A4" s="3" t="s">
        <v>3</v>
      </c>
      <c r="B4" s="3" t="s">
        <v>4</v>
      </c>
      <c r="C4" s="7">
        <v>1915</v>
      </c>
      <c r="D4" s="7">
        <v>13299</v>
      </c>
      <c r="E4" s="7">
        <v>37082</v>
      </c>
      <c r="F4" s="7">
        <v>4837</v>
      </c>
      <c r="G4" s="10">
        <f>SUM(D4:F4)</f>
        <v>55218</v>
      </c>
    </row>
    <row r="5" spans="1:7" ht="12.75">
      <c r="A5" s="3" t="s">
        <v>3</v>
      </c>
      <c r="B5" s="3" t="s">
        <v>5</v>
      </c>
      <c r="C5" s="7">
        <v>2250</v>
      </c>
      <c r="D5" s="7">
        <v>7650</v>
      </c>
      <c r="E5" s="7">
        <v>56435</v>
      </c>
      <c r="F5" s="7">
        <v>8503</v>
      </c>
      <c r="G5" s="10">
        <f aca="true" t="shared" si="0" ref="G5:G20">SUM(D5:F5)</f>
        <v>72588</v>
      </c>
    </row>
    <row r="6" spans="1:7" ht="12.75">
      <c r="A6" s="3" t="s">
        <v>3</v>
      </c>
      <c r="B6" s="3" t="s">
        <v>6</v>
      </c>
      <c r="C6" s="7">
        <v>1966</v>
      </c>
      <c r="D6" s="7">
        <v>6213</v>
      </c>
      <c r="E6" s="7">
        <v>50937</v>
      </c>
      <c r="F6" s="7">
        <v>7247</v>
      </c>
      <c r="G6" s="10">
        <f t="shared" si="0"/>
        <v>64397</v>
      </c>
    </row>
    <row r="7" spans="1:7" ht="12.75">
      <c r="A7" s="3" t="s">
        <v>3</v>
      </c>
      <c r="B7" s="3" t="s">
        <v>7</v>
      </c>
      <c r="C7" s="7">
        <v>1287</v>
      </c>
      <c r="D7" s="7">
        <v>12264</v>
      </c>
      <c r="E7" s="7">
        <v>19321</v>
      </c>
      <c r="F7" s="7">
        <v>3522</v>
      </c>
      <c r="G7" s="10">
        <f t="shared" si="0"/>
        <v>35107</v>
      </c>
    </row>
    <row r="8" spans="1:7" ht="12.75">
      <c r="A8" s="3" t="s">
        <v>3</v>
      </c>
      <c r="B8" s="3" t="s">
        <v>8</v>
      </c>
      <c r="C8" s="7">
        <v>3018</v>
      </c>
      <c r="D8" s="7">
        <v>20021</v>
      </c>
      <c r="E8" s="7">
        <v>59222</v>
      </c>
      <c r="F8" s="7">
        <v>9463</v>
      </c>
      <c r="G8" s="10">
        <f t="shared" si="0"/>
        <v>88706</v>
      </c>
    </row>
    <row r="9" spans="1:7" ht="12.75">
      <c r="A9" s="3" t="s">
        <v>3</v>
      </c>
      <c r="B9" s="3" t="s">
        <v>9</v>
      </c>
      <c r="C9" s="7">
        <v>3567</v>
      </c>
      <c r="D9" s="7">
        <v>13270</v>
      </c>
      <c r="E9" s="7">
        <v>85485</v>
      </c>
      <c r="F9" s="7">
        <v>14071</v>
      </c>
      <c r="G9" s="10">
        <f t="shared" si="0"/>
        <v>112826</v>
      </c>
    </row>
    <row r="10" spans="1:7" ht="12.75">
      <c r="A10" s="3" t="s">
        <v>3</v>
      </c>
      <c r="B10" s="3" t="s">
        <v>10</v>
      </c>
      <c r="C10" s="7">
        <v>2942</v>
      </c>
      <c r="D10" s="7">
        <v>14949</v>
      </c>
      <c r="E10" s="7">
        <v>58639</v>
      </c>
      <c r="F10" s="7">
        <v>9504</v>
      </c>
      <c r="G10" s="10">
        <f t="shared" si="0"/>
        <v>83092</v>
      </c>
    </row>
    <row r="11" spans="1:7" ht="12.75">
      <c r="A11" s="3" t="s">
        <v>3</v>
      </c>
      <c r="B11" s="3" t="s">
        <v>11</v>
      </c>
      <c r="C11" s="7">
        <v>2212</v>
      </c>
      <c r="D11" s="7">
        <v>13290</v>
      </c>
      <c r="E11" s="7">
        <v>42117</v>
      </c>
      <c r="F11" s="7">
        <v>12745</v>
      </c>
      <c r="G11" s="10">
        <f t="shared" si="0"/>
        <v>68152</v>
      </c>
    </row>
    <row r="12" spans="1:7" ht="12.75">
      <c r="A12" s="3" t="s">
        <v>3</v>
      </c>
      <c r="B12" s="3" t="s">
        <v>12</v>
      </c>
      <c r="C12" s="7">
        <v>2241</v>
      </c>
      <c r="D12" s="7">
        <v>22348</v>
      </c>
      <c r="E12" s="7">
        <v>34921</v>
      </c>
      <c r="F12" s="7">
        <v>6264</v>
      </c>
      <c r="G12" s="10">
        <f t="shared" si="0"/>
        <v>63533</v>
      </c>
    </row>
    <row r="13" spans="1:7" ht="12.75">
      <c r="A13" s="3"/>
      <c r="B13" s="3"/>
      <c r="C13" s="7"/>
      <c r="D13" s="7"/>
      <c r="E13" s="7"/>
      <c r="F13" s="7"/>
      <c r="G13" s="10"/>
    </row>
    <row r="14" spans="1:7" ht="12.75">
      <c r="A14" s="3"/>
      <c r="B14" s="5" t="s">
        <v>20</v>
      </c>
      <c r="C14" s="8">
        <f>SUM(C4:C12)</f>
        <v>21398</v>
      </c>
      <c r="D14" s="8">
        <f>SUM(D4:D12)</f>
        <v>123304</v>
      </c>
      <c r="E14" s="8">
        <f>SUM(E4:E12)</f>
        <v>444159</v>
      </c>
      <c r="F14" s="8">
        <f>SUM(F4:F12)</f>
        <v>76156</v>
      </c>
      <c r="G14" s="10">
        <f t="shared" si="0"/>
        <v>643619</v>
      </c>
    </row>
    <row r="15" spans="1:7" ht="12.75">
      <c r="A15" s="3"/>
      <c r="B15" s="3"/>
      <c r="C15" s="7"/>
      <c r="D15" s="7"/>
      <c r="E15" s="7"/>
      <c r="F15" s="7"/>
      <c r="G15" s="10"/>
    </row>
    <row r="16" spans="1:7" ht="12.75">
      <c r="A16" s="3" t="s">
        <v>13</v>
      </c>
      <c r="B16" s="3" t="s">
        <v>13</v>
      </c>
      <c r="C16" s="7">
        <v>375</v>
      </c>
      <c r="D16" s="7">
        <v>1066</v>
      </c>
      <c r="E16" s="7">
        <v>8409</v>
      </c>
      <c r="F16" s="7">
        <v>609</v>
      </c>
      <c r="G16" s="10">
        <f t="shared" si="0"/>
        <v>10084</v>
      </c>
    </row>
    <row r="17" spans="1:7" ht="12.75">
      <c r="A17" s="3" t="s">
        <v>14</v>
      </c>
      <c r="B17" s="3" t="s">
        <v>14</v>
      </c>
      <c r="C17" s="7">
        <v>1895</v>
      </c>
      <c r="D17" s="7">
        <v>9076</v>
      </c>
      <c r="E17" s="7">
        <v>38558</v>
      </c>
      <c r="F17" s="7">
        <v>3356</v>
      </c>
      <c r="G17" s="10">
        <f t="shared" si="0"/>
        <v>50990</v>
      </c>
    </row>
    <row r="18" spans="1:7" ht="12.75">
      <c r="A18" s="3" t="s">
        <v>15</v>
      </c>
      <c r="B18" s="3" t="s">
        <v>15</v>
      </c>
      <c r="C18" s="7">
        <v>1310</v>
      </c>
      <c r="D18" s="7">
        <v>6074</v>
      </c>
      <c r="E18" s="7">
        <v>23533</v>
      </c>
      <c r="F18" s="7">
        <v>3038</v>
      </c>
      <c r="G18" s="10">
        <f t="shared" si="0"/>
        <v>32645</v>
      </c>
    </row>
    <row r="19" spans="3:7" ht="12.75">
      <c r="C19" s="9"/>
      <c r="D19" s="9"/>
      <c r="E19" s="9"/>
      <c r="F19" s="9"/>
      <c r="G19" s="10"/>
    </row>
    <row r="20" spans="2:7" ht="12.75">
      <c r="B20" s="6" t="s">
        <v>19</v>
      </c>
      <c r="C20" s="10">
        <f>SUM(C14:C18)</f>
        <v>24978</v>
      </c>
      <c r="D20" s="10">
        <f>SUM(D14:D18)</f>
        <v>139520</v>
      </c>
      <c r="E20" s="10">
        <f>SUM(E14:E18)</f>
        <v>514659</v>
      </c>
      <c r="F20" s="10">
        <f>SUM(F14:F18)</f>
        <v>83159</v>
      </c>
      <c r="G20" s="10">
        <f t="shared" si="0"/>
        <v>737338</v>
      </c>
    </row>
    <row r="23" ht="20.25">
      <c r="A23" s="11" t="s">
        <v>23</v>
      </c>
    </row>
    <row r="25" spans="1:7" ht="12.75">
      <c r="A25" s="2" t="s">
        <v>0</v>
      </c>
      <c r="B25" s="2" t="s">
        <v>1</v>
      </c>
      <c r="C25" s="2" t="s">
        <v>2</v>
      </c>
      <c r="D25" s="2" t="s">
        <v>16</v>
      </c>
      <c r="E25" s="2" t="s">
        <v>49</v>
      </c>
      <c r="F25" s="2" t="s">
        <v>18</v>
      </c>
      <c r="G25" s="4" t="s">
        <v>21</v>
      </c>
    </row>
    <row r="26" spans="1:7" ht="12.75">
      <c r="A26" s="3" t="s">
        <v>3</v>
      </c>
      <c r="B26" s="3" t="s">
        <v>4</v>
      </c>
      <c r="C26" s="7">
        <v>234</v>
      </c>
      <c r="D26" s="7">
        <v>1060</v>
      </c>
      <c r="E26" s="7">
        <v>4605</v>
      </c>
      <c r="F26" s="7">
        <v>3845</v>
      </c>
      <c r="G26" s="10">
        <f>SUM(D26:F26)</f>
        <v>9510</v>
      </c>
    </row>
    <row r="27" spans="1:7" ht="12.75">
      <c r="A27" s="3" t="s">
        <v>3</v>
      </c>
      <c r="B27" s="3" t="s">
        <v>5</v>
      </c>
      <c r="C27" s="7">
        <v>454</v>
      </c>
      <c r="D27" s="7">
        <v>1528</v>
      </c>
      <c r="E27" s="7">
        <v>10020</v>
      </c>
      <c r="F27" s="7">
        <v>6002</v>
      </c>
      <c r="G27" s="10">
        <f aca="true" t="shared" si="1" ref="G27:G40">SUM(D27:F27)</f>
        <v>17550</v>
      </c>
    </row>
    <row r="28" spans="1:7" ht="12.75">
      <c r="A28" s="3" t="s">
        <v>3</v>
      </c>
      <c r="B28" s="3" t="s">
        <v>6</v>
      </c>
      <c r="C28" s="7">
        <v>351</v>
      </c>
      <c r="D28" s="7">
        <v>1021</v>
      </c>
      <c r="E28" s="7">
        <v>6880</v>
      </c>
      <c r="F28" s="7">
        <v>5172</v>
      </c>
      <c r="G28" s="10">
        <f t="shared" si="1"/>
        <v>13073</v>
      </c>
    </row>
    <row r="29" spans="1:7" ht="12.75">
      <c r="A29" s="3" t="s">
        <v>3</v>
      </c>
      <c r="B29" s="3" t="s">
        <v>7</v>
      </c>
      <c r="C29" s="7">
        <v>160</v>
      </c>
      <c r="D29" s="7">
        <v>490</v>
      </c>
      <c r="E29" s="7">
        <v>2568</v>
      </c>
      <c r="F29" s="7">
        <v>3086</v>
      </c>
      <c r="G29" s="10">
        <f t="shared" si="1"/>
        <v>6144</v>
      </c>
    </row>
    <row r="30" spans="1:7" ht="12.75">
      <c r="A30" s="3" t="s">
        <v>3</v>
      </c>
      <c r="B30" s="3" t="s">
        <v>8</v>
      </c>
      <c r="C30" s="7">
        <v>397</v>
      </c>
      <c r="D30" s="7">
        <v>1008</v>
      </c>
      <c r="E30" s="7">
        <v>8193</v>
      </c>
      <c r="F30" s="7">
        <v>7311</v>
      </c>
      <c r="G30" s="10">
        <f t="shared" si="1"/>
        <v>16512</v>
      </c>
    </row>
    <row r="31" spans="1:7" ht="12.75">
      <c r="A31" s="3" t="s">
        <v>3</v>
      </c>
      <c r="B31" s="3" t="s">
        <v>9</v>
      </c>
      <c r="C31" s="7">
        <v>790</v>
      </c>
      <c r="D31" s="7">
        <v>2139</v>
      </c>
      <c r="E31" s="7">
        <v>17597</v>
      </c>
      <c r="F31" s="7">
        <v>11454</v>
      </c>
      <c r="G31" s="10">
        <f t="shared" si="1"/>
        <v>31190</v>
      </c>
    </row>
    <row r="32" spans="1:7" ht="12.75">
      <c r="A32" s="3" t="s">
        <v>3</v>
      </c>
      <c r="B32" s="3" t="s">
        <v>10</v>
      </c>
      <c r="C32" s="7">
        <v>541</v>
      </c>
      <c r="D32" s="7">
        <v>1797</v>
      </c>
      <c r="E32" s="7">
        <v>11715</v>
      </c>
      <c r="F32" s="7">
        <v>7850</v>
      </c>
      <c r="G32" s="10">
        <f t="shared" si="1"/>
        <v>21362</v>
      </c>
    </row>
    <row r="33" spans="1:7" ht="12.75">
      <c r="A33" s="3" t="s">
        <v>3</v>
      </c>
      <c r="B33" s="3" t="s">
        <v>11</v>
      </c>
      <c r="C33" s="7">
        <v>354</v>
      </c>
      <c r="D33" s="7">
        <v>1173</v>
      </c>
      <c r="E33" s="7">
        <v>6692</v>
      </c>
      <c r="F33" s="7">
        <v>10052</v>
      </c>
      <c r="G33" s="10">
        <f t="shared" si="1"/>
        <v>17917</v>
      </c>
    </row>
    <row r="34" spans="1:7" ht="12.75">
      <c r="A34" s="3" t="s">
        <v>3</v>
      </c>
      <c r="B34" s="3" t="s">
        <v>12</v>
      </c>
      <c r="C34" s="7">
        <v>320</v>
      </c>
      <c r="D34" s="7">
        <v>1277</v>
      </c>
      <c r="E34" s="7">
        <v>6371</v>
      </c>
      <c r="F34" s="7">
        <v>5302</v>
      </c>
      <c r="G34" s="10">
        <f t="shared" si="1"/>
        <v>12950</v>
      </c>
    </row>
    <row r="35" spans="1:7" ht="12.75">
      <c r="A35" s="3"/>
      <c r="B35" s="3"/>
      <c r="C35" s="7"/>
      <c r="D35" s="7"/>
      <c r="E35" s="7"/>
      <c r="F35" s="7"/>
      <c r="G35" s="10"/>
    </row>
    <row r="36" spans="1:7" ht="12.75">
      <c r="A36" s="3"/>
      <c r="B36" s="5" t="s">
        <v>20</v>
      </c>
      <c r="C36" s="8">
        <f>SUM(C26:C34)</f>
        <v>3601</v>
      </c>
      <c r="D36" s="8">
        <f>SUM(D26:D34)</f>
        <v>11493</v>
      </c>
      <c r="E36" s="8">
        <f>SUM(E26:E34)</f>
        <v>74641</v>
      </c>
      <c r="F36" s="8">
        <f>SUM(F26:F34)</f>
        <v>60074</v>
      </c>
      <c r="G36" s="10">
        <f t="shared" si="1"/>
        <v>146208</v>
      </c>
    </row>
    <row r="37" spans="1:7" ht="12.75">
      <c r="A37" s="3"/>
      <c r="B37" s="3"/>
      <c r="C37" s="7"/>
      <c r="D37" s="7"/>
      <c r="E37" s="7"/>
      <c r="F37" s="7"/>
      <c r="G37" s="10"/>
    </row>
    <row r="38" spans="1:7" ht="12.75">
      <c r="A38" s="3" t="s">
        <v>13</v>
      </c>
      <c r="B38" s="3" t="s">
        <v>13</v>
      </c>
      <c r="C38" s="7">
        <v>58</v>
      </c>
      <c r="D38" s="7">
        <v>134</v>
      </c>
      <c r="E38" s="7">
        <v>1081</v>
      </c>
      <c r="F38" s="7">
        <v>233</v>
      </c>
      <c r="G38" s="10">
        <f t="shared" si="1"/>
        <v>1448</v>
      </c>
    </row>
    <row r="39" spans="1:7" ht="12.75">
      <c r="A39" s="3" t="s">
        <v>14</v>
      </c>
      <c r="B39" s="3" t="s">
        <v>14</v>
      </c>
      <c r="C39" s="7">
        <v>260</v>
      </c>
      <c r="D39" s="7">
        <v>1437</v>
      </c>
      <c r="E39" s="7">
        <v>5039</v>
      </c>
      <c r="F39" s="7">
        <v>1428</v>
      </c>
      <c r="G39" s="10">
        <f t="shared" si="1"/>
        <v>7904</v>
      </c>
    </row>
    <row r="40" spans="1:7" ht="12.75">
      <c r="A40" s="3" t="s">
        <v>15</v>
      </c>
      <c r="B40" s="3" t="s">
        <v>15</v>
      </c>
      <c r="C40" s="7">
        <v>170</v>
      </c>
      <c r="D40" s="7">
        <v>509</v>
      </c>
      <c r="E40" s="7">
        <v>2839</v>
      </c>
      <c r="F40" s="7">
        <v>2720</v>
      </c>
      <c r="G40" s="10">
        <f t="shared" si="1"/>
        <v>6068</v>
      </c>
    </row>
    <row r="41" spans="3:7" ht="12.75">
      <c r="C41" s="9"/>
      <c r="D41" s="9"/>
      <c r="E41" s="9"/>
      <c r="F41" s="9"/>
      <c r="G41" s="10"/>
    </row>
    <row r="42" spans="2:7" ht="12.75">
      <c r="B42" s="6" t="s">
        <v>19</v>
      </c>
      <c r="C42" s="10">
        <f>SUM(C36:C40)</f>
        <v>4089</v>
      </c>
      <c r="D42" s="10">
        <f>SUM(D36:D40)</f>
        <v>13573</v>
      </c>
      <c r="E42" s="10">
        <f>SUM(E36:E40)</f>
        <v>83600</v>
      </c>
      <c r="F42" s="10">
        <f>SUM(F36:F40)</f>
        <v>64455</v>
      </c>
      <c r="G42" s="10">
        <f>SUM(C42:F42)</f>
        <v>165717</v>
      </c>
    </row>
    <row r="43" spans="2:7" ht="12.75">
      <c r="B43" s="6"/>
      <c r="C43" s="10"/>
      <c r="D43" s="10"/>
      <c r="E43" s="10"/>
      <c r="F43" s="10"/>
      <c r="G43" s="10"/>
    </row>
    <row r="44" spans="2:7" ht="12.75">
      <c r="B44" s="6"/>
      <c r="C44" s="10"/>
      <c r="D44" s="10"/>
      <c r="E44" s="10"/>
      <c r="F44" s="10"/>
      <c r="G44" s="10"/>
    </row>
    <row r="45" ht="20.25">
      <c r="A45" s="11" t="s">
        <v>24</v>
      </c>
    </row>
    <row r="47" spans="1:7" ht="12.75">
      <c r="A47" s="2" t="s">
        <v>0</v>
      </c>
      <c r="B47" s="2" t="s">
        <v>1</v>
      </c>
      <c r="C47" s="2" t="s">
        <v>2</v>
      </c>
      <c r="D47" s="2" t="s">
        <v>16</v>
      </c>
      <c r="E47" s="2" t="s">
        <v>49</v>
      </c>
      <c r="F47" s="2" t="s">
        <v>18</v>
      </c>
      <c r="G47" s="4" t="s">
        <v>21</v>
      </c>
    </row>
    <row r="48" spans="1:7" ht="12.75">
      <c r="A48" s="3" t="s">
        <v>3</v>
      </c>
      <c r="B48" s="3" t="s">
        <v>4</v>
      </c>
      <c r="C48" s="7">
        <v>168</v>
      </c>
      <c r="D48" s="7">
        <v>735</v>
      </c>
      <c r="E48" s="7">
        <v>2843</v>
      </c>
      <c r="F48" s="7">
        <v>3615</v>
      </c>
      <c r="G48" s="10">
        <f>SUM(D48:F48)</f>
        <v>7193</v>
      </c>
    </row>
    <row r="49" spans="1:7" ht="12.75">
      <c r="A49" s="3" t="s">
        <v>3</v>
      </c>
      <c r="B49" s="3" t="s">
        <v>5</v>
      </c>
      <c r="C49" s="7">
        <v>298</v>
      </c>
      <c r="D49" s="7">
        <v>1272</v>
      </c>
      <c r="E49" s="7">
        <v>5796</v>
      </c>
      <c r="F49" s="7">
        <v>5252</v>
      </c>
      <c r="G49" s="10">
        <f aca="true" t="shared" si="2" ref="G49:G62">SUM(D49:F49)</f>
        <v>12320</v>
      </c>
    </row>
    <row r="50" spans="1:7" ht="12.75">
      <c r="A50" s="3" t="s">
        <v>3</v>
      </c>
      <c r="B50" s="3" t="s">
        <v>6</v>
      </c>
      <c r="C50" s="7">
        <v>220</v>
      </c>
      <c r="D50" s="7">
        <v>717</v>
      </c>
      <c r="E50" s="7">
        <v>3771</v>
      </c>
      <c r="F50" s="7">
        <v>4502</v>
      </c>
      <c r="G50" s="10">
        <f t="shared" si="2"/>
        <v>8990</v>
      </c>
    </row>
    <row r="51" spans="1:7" ht="12.75">
      <c r="A51" s="3" t="s">
        <v>3</v>
      </c>
      <c r="B51" s="3" t="s">
        <v>7</v>
      </c>
      <c r="C51" s="7">
        <v>124</v>
      </c>
      <c r="D51" s="7">
        <v>398</v>
      </c>
      <c r="E51" s="7">
        <v>1692</v>
      </c>
      <c r="F51" s="7">
        <v>2936</v>
      </c>
      <c r="G51" s="10">
        <f t="shared" si="2"/>
        <v>5026</v>
      </c>
    </row>
    <row r="52" spans="1:7" ht="12.75">
      <c r="A52" s="3" t="s">
        <v>3</v>
      </c>
      <c r="B52" s="3" t="s">
        <v>8</v>
      </c>
      <c r="C52" s="7">
        <v>249</v>
      </c>
      <c r="D52" s="7">
        <v>859</v>
      </c>
      <c r="E52" s="7">
        <v>4274</v>
      </c>
      <c r="F52" s="7">
        <v>6067</v>
      </c>
      <c r="G52" s="10">
        <f t="shared" si="2"/>
        <v>11200</v>
      </c>
    </row>
    <row r="53" spans="1:7" ht="12.75">
      <c r="A53" s="3" t="s">
        <v>3</v>
      </c>
      <c r="B53" s="3" t="s">
        <v>9</v>
      </c>
      <c r="C53" s="7">
        <v>632</v>
      </c>
      <c r="D53" s="7">
        <v>1959</v>
      </c>
      <c r="E53" s="7">
        <v>13393</v>
      </c>
      <c r="F53" s="7">
        <v>10226</v>
      </c>
      <c r="G53" s="10">
        <f t="shared" si="2"/>
        <v>25578</v>
      </c>
    </row>
    <row r="54" spans="1:7" ht="12.75">
      <c r="A54" s="3" t="s">
        <v>3</v>
      </c>
      <c r="B54" s="3" t="s">
        <v>10</v>
      </c>
      <c r="C54" s="7">
        <v>424</v>
      </c>
      <c r="D54" s="7">
        <v>1411</v>
      </c>
      <c r="E54" s="7">
        <v>9703</v>
      </c>
      <c r="F54" s="7">
        <v>6760</v>
      </c>
      <c r="G54" s="10">
        <f t="shared" si="2"/>
        <v>17874</v>
      </c>
    </row>
    <row r="55" spans="1:7" ht="12.75">
      <c r="A55" s="3" t="s">
        <v>3</v>
      </c>
      <c r="B55" s="3" t="s">
        <v>11</v>
      </c>
      <c r="C55" s="7">
        <v>287</v>
      </c>
      <c r="D55" s="7">
        <v>960</v>
      </c>
      <c r="E55" s="7">
        <v>5036</v>
      </c>
      <c r="F55" s="7">
        <v>9295</v>
      </c>
      <c r="G55" s="10">
        <f t="shared" si="2"/>
        <v>15291</v>
      </c>
    </row>
    <row r="56" spans="1:7" ht="12.75">
      <c r="A56" s="3" t="s">
        <v>3</v>
      </c>
      <c r="B56" s="3" t="s">
        <v>12</v>
      </c>
      <c r="C56" s="7">
        <v>213</v>
      </c>
      <c r="D56" s="7">
        <v>1078</v>
      </c>
      <c r="E56" s="7">
        <v>3351</v>
      </c>
      <c r="F56" s="7">
        <v>5106</v>
      </c>
      <c r="G56" s="10">
        <f t="shared" si="2"/>
        <v>9535</v>
      </c>
    </row>
    <row r="57" spans="1:7" ht="12.75">
      <c r="A57" s="3"/>
      <c r="B57" s="3"/>
      <c r="C57" s="7"/>
      <c r="D57" s="7"/>
      <c r="E57" s="7"/>
      <c r="F57" s="7"/>
      <c r="G57" s="10"/>
    </row>
    <row r="58" spans="1:7" ht="12.75">
      <c r="A58" s="3"/>
      <c r="B58" s="5" t="s">
        <v>20</v>
      </c>
      <c r="C58" s="8">
        <f>SUM(C48:C56)</f>
        <v>2615</v>
      </c>
      <c r="D58" s="8">
        <f>SUM(D48:D56)</f>
        <v>9389</v>
      </c>
      <c r="E58" s="8">
        <f>SUM(E48:E56)</f>
        <v>49859</v>
      </c>
      <c r="F58" s="8">
        <f>SUM(F48:F56)</f>
        <v>53759</v>
      </c>
      <c r="G58" s="8">
        <f>SUM(G48:G56)</f>
        <v>113007</v>
      </c>
    </row>
    <row r="59" spans="1:7" ht="12.75">
      <c r="A59" s="3"/>
      <c r="B59" s="3"/>
      <c r="C59" s="7"/>
      <c r="D59" s="7"/>
      <c r="E59" s="7"/>
      <c r="F59" s="7"/>
      <c r="G59" s="10"/>
    </row>
    <row r="60" spans="1:7" ht="12.75">
      <c r="A60" s="3" t="s">
        <v>13</v>
      </c>
      <c r="B60" s="3" t="s">
        <v>13</v>
      </c>
      <c r="C60" s="7">
        <v>33</v>
      </c>
      <c r="D60" s="7">
        <v>115</v>
      </c>
      <c r="E60" s="7">
        <v>599</v>
      </c>
      <c r="F60" s="7">
        <v>233</v>
      </c>
      <c r="G60" s="10">
        <f t="shared" si="2"/>
        <v>947</v>
      </c>
    </row>
    <row r="61" spans="1:7" ht="12.75">
      <c r="A61" s="3" t="s">
        <v>14</v>
      </c>
      <c r="B61" s="3" t="s">
        <v>14</v>
      </c>
      <c r="C61" s="7">
        <v>218</v>
      </c>
      <c r="D61" s="7">
        <v>1288</v>
      </c>
      <c r="E61" s="7">
        <v>3954</v>
      </c>
      <c r="F61" s="7">
        <v>1281</v>
      </c>
      <c r="G61" s="10">
        <f t="shared" si="2"/>
        <v>6523</v>
      </c>
    </row>
    <row r="62" spans="1:7" ht="12.75">
      <c r="A62" s="3" t="s">
        <v>15</v>
      </c>
      <c r="B62" s="3" t="s">
        <v>15</v>
      </c>
      <c r="C62" s="7">
        <v>125</v>
      </c>
      <c r="D62" s="7">
        <v>509</v>
      </c>
      <c r="E62" s="7">
        <v>1711</v>
      </c>
      <c r="F62" s="7">
        <v>2627</v>
      </c>
      <c r="G62" s="10">
        <f t="shared" si="2"/>
        <v>4847</v>
      </c>
    </row>
    <row r="63" spans="3:7" ht="12.75">
      <c r="C63" s="9"/>
      <c r="D63" s="9"/>
      <c r="E63" s="9"/>
      <c r="F63" s="9"/>
      <c r="G63" s="10"/>
    </row>
    <row r="64" spans="2:7" ht="12.75">
      <c r="B64" s="6" t="s">
        <v>19</v>
      </c>
      <c r="C64" s="10">
        <f>SUM(C58:C62)</f>
        <v>2991</v>
      </c>
      <c r="D64" s="10">
        <f>SUM(D58:D62)</f>
        <v>11301</v>
      </c>
      <c r="E64" s="10">
        <f>SUM(E58:E62)</f>
        <v>56123</v>
      </c>
      <c r="F64" s="10">
        <f>SUM(F58:F62)</f>
        <v>57900</v>
      </c>
      <c r="G64" s="10">
        <f>SUM(G58:G62)</f>
        <v>125324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52">
      <selection activeCell="F85" sqref="F85"/>
    </sheetView>
  </sheetViews>
  <sheetFormatPr defaultColWidth="9.140625" defaultRowHeight="12.75"/>
  <cols>
    <col min="1" max="1" width="20.7109375" style="0" customWidth="1"/>
    <col min="2" max="2" width="10.00390625" style="0" customWidth="1"/>
    <col min="3" max="3" width="20.140625" style="0" bestFit="1" customWidth="1"/>
    <col min="4" max="4" width="17.421875" style="0" bestFit="1" customWidth="1"/>
    <col min="5" max="5" width="23.8515625" style="0" bestFit="1" customWidth="1"/>
    <col min="6" max="6" width="16.28125" style="0" customWidth="1"/>
  </cols>
  <sheetData>
    <row r="1" ht="20.25">
      <c r="A1" s="11" t="s">
        <v>50</v>
      </c>
    </row>
    <row r="3" spans="1:6" ht="12.75">
      <c r="A3" s="16" t="s">
        <v>25</v>
      </c>
      <c r="B3" s="16" t="s">
        <v>2</v>
      </c>
      <c r="C3" s="16" t="s">
        <v>16</v>
      </c>
      <c r="D3" s="17" t="s">
        <v>49</v>
      </c>
      <c r="E3" s="16" t="s">
        <v>18</v>
      </c>
      <c r="F3" s="4" t="s">
        <v>21</v>
      </c>
    </row>
    <row r="4" spans="1:6" ht="12.75">
      <c r="A4" s="13" t="s">
        <v>26</v>
      </c>
      <c r="B4" s="15">
        <v>41</v>
      </c>
      <c r="C4" s="15">
        <v>151</v>
      </c>
      <c r="D4" s="15">
        <v>605</v>
      </c>
      <c r="E4" s="15">
        <v>117</v>
      </c>
      <c r="F4" s="10">
        <f>SUM(C4:E4)</f>
        <v>873</v>
      </c>
    </row>
    <row r="5" spans="1:6" ht="12.75">
      <c r="A5" s="13" t="s">
        <v>27</v>
      </c>
      <c r="B5" s="15">
        <v>33</v>
      </c>
      <c r="C5" s="15">
        <v>178</v>
      </c>
      <c r="D5" s="15">
        <v>695</v>
      </c>
      <c r="E5" s="15">
        <v>85</v>
      </c>
      <c r="F5" s="10">
        <f aca="true" t="shared" si="0" ref="F5:F27">SUM(C5:E5)</f>
        <v>958</v>
      </c>
    </row>
    <row r="6" spans="1:6" ht="12.75">
      <c r="A6" s="13" t="s">
        <v>28</v>
      </c>
      <c r="B6" s="15">
        <v>29</v>
      </c>
      <c r="C6" s="15">
        <v>109</v>
      </c>
      <c r="D6" s="15">
        <v>610</v>
      </c>
      <c r="E6" s="15">
        <v>84</v>
      </c>
      <c r="F6" s="10">
        <f t="shared" si="0"/>
        <v>803</v>
      </c>
    </row>
    <row r="7" spans="1:6" ht="12.75">
      <c r="A7" s="13" t="s">
        <v>29</v>
      </c>
      <c r="B7" s="15">
        <v>62</v>
      </c>
      <c r="C7" s="15">
        <v>149</v>
      </c>
      <c r="D7" s="15">
        <v>1381</v>
      </c>
      <c r="E7" s="15">
        <v>128</v>
      </c>
      <c r="F7" s="10">
        <f t="shared" si="0"/>
        <v>1658</v>
      </c>
    </row>
    <row r="8" spans="1:6" ht="12.75">
      <c r="A8" s="13" t="s">
        <v>30</v>
      </c>
      <c r="B8" s="15">
        <v>97</v>
      </c>
      <c r="C8" s="15">
        <v>620</v>
      </c>
      <c r="D8" s="15">
        <v>2281</v>
      </c>
      <c r="E8" s="15">
        <v>225</v>
      </c>
      <c r="F8" s="10">
        <f t="shared" si="0"/>
        <v>3126</v>
      </c>
    </row>
    <row r="9" spans="1:6" ht="12.75">
      <c r="A9" s="13" t="s">
        <v>31</v>
      </c>
      <c r="B9" s="15">
        <v>54</v>
      </c>
      <c r="C9" s="15">
        <v>328</v>
      </c>
      <c r="D9" s="15">
        <v>687</v>
      </c>
      <c r="E9" s="15">
        <v>151</v>
      </c>
      <c r="F9" s="10">
        <f t="shared" si="0"/>
        <v>1166</v>
      </c>
    </row>
    <row r="10" spans="1:6" ht="12.75">
      <c r="A10" s="13" t="s">
        <v>32</v>
      </c>
      <c r="B10" s="15">
        <v>17</v>
      </c>
      <c r="C10" s="15">
        <v>0</v>
      </c>
      <c r="D10" s="15">
        <v>474</v>
      </c>
      <c r="E10" s="15">
        <v>48</v>
      </c>
      <c r="F10" s="10">
        <f t="shared" si="0"/>
        <v>522</v>
      </c>
    </row>
    <row r="11" spans="1:6" ht="12.75">
      <c r="A11" s="13" t="s">
        <v>33</v>
      </c>
      <c r="B11" s="15">
        <v>124</v>
      </c>
      <c r="C11" s="15">
        <v>836</v>
      </c>
      <c r="D11" s="15">
        <v>1601</v>
      </c>
      <c r="E11" s="15">
        <v>363</v>
      </c>
      <c r="F11" s="10">
        <f t="shared" si="0"/>
        <v>2800</v>
      </c>
    </row>
    <row r="12" spans="1:6" ht="12.75">
      <c r="A12" s="13" t="s">
        <v>34</v>
      </c>
      <c r="B12" s="15">
        <v>52</v>
      </c>
      <c r="C12" s="15">
        <v>308</v>
      </c>
      <c r="D12" s="15">
        <v>836</v>
      </c>
      <c r="E12" s="15">
        <v>209</v>
      </c>
      <c r="F12" s="10">
        <f t="shared" si="0"/>
        <v>1353</v>
      </c>
    </row>
    <row r="13" spans="1:6" ht="12.75">
      <c r="A13" s="13" t="s">
        <v>35</v>
      </c>
      <c r="B13" s="15">
        <v>93</v>
      </c>
      <c r="C13" s="15">
        <v>235</v>
      </c>
      <c r="D13" s="15">
        <v>2223</v>
      </c>
      <c r="E13" s="15">
        <v>241</v>
      </c>
      <c r="F13" s="10">
        <f t="shared" si="0"/>
        <v>2699</v>
      </c>
    </row>
    <row r="14" spans="1:6" ht="12.75">
      <c r="A14" s="13" t="s">
        <v>36</v>
      </c>
      <c r="B14" s="15">
        <v>59</v>
      </c>
      <c r="C14" s="15">
        <v>504</v>
      </c>
      <c r="D14" s="15">
        <v>462</v>
      </c>
      <c r="E14" s="15">
        <v>233</v>
      </c>
      <c r="F14" s="10">
        <f t="shared" si="0"/>
        <v>1199</v>
      </c>
    </row>
    <row r="15" spans="1:6" ht="12.75">
      <c r="A15" s="13" t="s">
        <v>37</v>
      </c>
      <c r="B15" s="15">
        <v>14</v>
      </c>
      <c r="C15" s="15">
        <v>14</v>
      </c>
      <c r="D15" s="15">
        <v>415</v>
      </c>
      <c r="E15" s="15">
        <v>60</v>
      </c>
      <c r="F15" s="10">
        <f t="shared" si="0"/>
        <v>489</v>
      </c>
    </row>
    <row r="16" spans="1:6" ht="12.75">
      <c r="A16" s="13" t="s">
        <v>38</v>
      </c>
      <c r="B16" s="15">
        <v>49</v>
      </c>
      <c r="C16" s="15">
        <v>79</v>
      </c>
      <c r="D16" s="15">
        <v>1101</v>
      </c>
      <c r="E16" s="15">
        <v>57</v>
      </c>
      <c r="F16" s="10">
        <f t="shared" si="0"/>
        <v>1237</v>
      </c>
    </row>
    <row r="17" spans="1:6" ht="12.75">
      <c r="A17" s="13" t="s">
        <v>39</v>
      </c>
      <c r="B17" s="15">
        <v>45</v>
      </c>
      <c r="C17" s="15">
        <v>298</v>
      </c>
      <c r="D17" s="15">
        <v>657</v>
      </c>
      <c r="E17" s="15">
        <v>115</v>
      </c>
      <c r="F17" s="10">
        <f t="shared" si="0"/>
        <v>1070</v>
      </c>
    </row>
    <row r="18" spans="1:6" ht="12.75">
      <c r="A18" s="13" t="s">
        <v>40</v>
      </c>
      <c r="B18" s="15">
        <v>41</v>
      </c>
      <c r="C18" s="15">
        <v>98</v>
      </c>
      <c r="D18" s="15">
        <v>1133</v>
      </c>
      <c r="E18" s="15">
        <v>161</v>
      </c>
      <c r="F18" s="10">
        <f t="shared" si="0"/>
        <v>1392</v>
      </c>
    </row>
    <row r="19" spans="1:6" ht="12.75">
      <c r="A19" s="13" t="s">
        <v>41</v>
      </c>
      <c r="B19" s="15">
        <v>52</v>
      </c>
      <c r="C19" s="15">
        <v>144</v>
      </c>
      <c r="D19" s="15">
        <v>923</v>
      </c>
      <c r="E19" s="15">
        <v>128</v>
      </c>
      <c r="F19" s="10">
        <f t="shared" si="0"/>
        <v>1195</v>
      </c>
    </row>
    <row r="20" spans="1:6" ht="12.75">
      <c r="A20" s="13" t="s">
        <v>42</v>
      </c>
      <c r="B20" s="15">
        <v>157</v>
      </c>
      <c r="C20" s="15">
        <v>544</v>
      </c>
      <c r="D20" s="15">
        <v>1613</v>
      </c>
      <c r="E20" s="15">
        <v>58</v>
      </c>
      <c r="F20" s="10">
        <f t="shared" si="0"/>
        <v>2215</v>
      </c>
    </row>
    <row r="21" spans="1:6" ht="12.75">
      <c r="A21" s="13" t="s">
        <v>43</v>
      </c>
      <c r="B21" s="15">
        <v>74</v>
      </c>
      <c r="C21" s="15">
        <v>352</v>
      </c>
      <c r="D21" s="15">
        <v>1165</v>
      </c>
      <c r="E21" s="15">
        <v>100</v>
      </c>
      <c r="F21" s="10">
        <f t="shared" si="0"/>
        <v>1617</v>
      </c>
    </row>
    <row r="22" spans="1:6" ht="12.75">
      <c r="A22" s="13" t="s">
        <v>44</v>
      </c>
      <c r="B22" s="15">
        <v>97</v>
      </c>
      <c r="C22" s="15">
        <v>861</v>
      </c>
      <c r="D22" s="15">
        <v>2033</v>
      </c>
      <c r="E22" s="15">
        <v>222</v>
      </c>
      <c r="F22" s="10">
        <f t="shared" si="0"/>
        <v>3116</v>
      </c>
    </row>
    <row r="23" spans="1:6" ht="12.75">
      <c r="A23" s="13" t="s">
        <v>45</v>
      </c>
      <c r="B23" s="15">
        <v>53</v>
      </c>
      <c r="C23" s="15">
        <v>108</v>
      </c>
      <c r="D23" s="15">
        <v>1049</v>
      </c>
      <c r="E23" s="15">
        <v>35</v>
      </c>
      <c r="F23" s="10">
        <f t="shared" si="0"/>
        <v>1192</v>
      </c>
    </row>
    <row r="24" spans="1:6" ht="12.75">
      <c r="A24" s="13" t="s">
        <v>46</v>
      </c>
      <c r="B24" s="15">
        <v>27</v>
      </c>
      <c r="C24" s="15">
        <v>55</v>
      </c>
      <c r="D24" s="15">
        <v>771</v>
      </c>
      <c r="E24" s="15">
        <v>104</v>
      </c>
      <c r="F24" s="10">
        <f t="shared" si="0"/>
        <v>930</v>
      </c>
    </row>
    <row r="25" spans="1:6" ht="12.75">
      <c r="A25" s="13" t="s">
        <v>47</v>
      </c>
      <c r="B25" s="15">
        <v>40</v>
      </c>
      <c r="C25" s="15">
        <v>103</v>
      </c>
      <c r="D25" s="15">
        <v>818</v>
      </c>
      <c r="E25" s="15">
        <v>114</v>
      </c>
      <c r="F25" s="10">
        <f t="shared" si="0"/>
        <v>1035</v>
      </c>
    </row>
    <row r="26" spans="2:6" ht="12.75">
      <c r="B26" s="9"/>
      <c r="C26" s="9"/>
      <c r="D26" s="9"/>
      <c r="E26" s="9"/>
      <c r="F26" s="10"/>
    </row>
    <row r="27" spans="1:6" ht="12.75">
      <c r="A27" s="14" t="s">
        <v>48</v>
      </c>
      <c r="B27" s="10">
        <f>SUM(B4:B25)</f>
        <v>1310</v>
      </c>
      <c r="C27" s="10">
        <f>SUM(C4:C25)</f>
        <v>6074</v>
      </c>
      <c r="D27" s="10">
        <f>SUM(D4:D25)</f>
        <v>23533</v>
      </c>
      <c r="E27" s="10">
        <f>SUM(E4:E25)</f>
        <v>3038</v>
      </c>
      <c r="F27" s="10">
        <f t="shared" si="0"/>
        <v>32645</v>
      </c>
    </row>
    <row r="31" ht="20.25">
      <c r="A31" s="11" t="s">
        <v>51</v>
      </c>
    </row>
    <row r="33" spans="1:6" ht="12.75">
      <c r="A33" s="12" t="s">
        <v>25</v>
      </c>
      <c r="B33" s="12" t="s">
        <v>2</v>
      </c>
      <c r="C33" s="12" t="s">
        <v>16</v>
      </c>
      <c r="D33" s="12" t="s">
        <v>17</v>
      </c>
      <c r="E33" s="12" t="s">
        <v>18</v>
      </c>
      <c r="F33" s="4" t="s">
        <v>21</v>
      </c>
    </row>
    <row r="34" spans="1:6" ht="12.75">
      <c r="A34" s="13" t="s">
        <v>26</v>
      </c>
      <c r="B34" s="15">
        <v>2</v>
      </c>
      <c r="C34" s="15">
        <v>0</v>
      </c>
      <c r="D34" s="15">
        <v>0</v>
      </c>
      <c r="E34" s="15">
        <v>117</v>
      </c>
      <c r="F34" s="10">
        <f>SUM(C34:E34)</f>
        <v>117</v>
      </c>
    </row>
    <row r="35" spans="1:6" ht="12.75">
      <c r="A35" s="13" t="s">
        <v>27</v>
      </c>
      <c r="B35" s="15">
        <v>5</v>
      </c>
      <c r="C35" s="15">
        <v>49</v>
      </c>
      <c r="D35" s="15">
        <v>0</v>
      </c>
      <c r="E35" s="15">
        <v>85</v>
      </c>
      <c r="F35" s="10">
        <f aca="true" t="shared" si="1" ref="F35:F55">SUM(C35:E35)</f>
        <v>134</v>
      </c>
    </row>
    <row r="36" spans="1:6" ht="12.75">
      <c r="A36" s="13" t="s">
        <v>28</v>
      </c>
      <c r="B36" s="15">
        <v>6</v>
      </c>
      <c r="C36" s="15">
        <v>0</v>
      </c>
      <c r="D36" s="15">
        <v>120</v>
      </c>
      <c r="E36" s="15">
        <v>84</v>
      </c>
      <c r="F36" s="10">
        <f t="shared" si="1"/>
        <v>204</v>
      </c>
    </row>
    <row r="37" spans="1:6" ht="12.75">
      <c r="A37" s="13" t="s">
        <v>29</v>
      </c>
      <c r="B37" s="15">
        <v>9</v>
      </c>
      <c r="C37" s="15">
        <v>28</v>
      </c>
      <c r="D37" s="15">
        <v>82</v>
      </c>
      <c r="E37" s="15">
        <v>128</v>
      </c>
      <c r="F37" s="10">
        <f t="shared" si="1"/>
        <v>238</v>
      </c>
    </row>
    <row r="38" spans="1:6" ht="12.75">
      <c r="A38" s="13" t="s">
        <v>30</v>
      </c>
      <c r="B38" s="15">
        <v>17</v>
      </c>
      <c r="C38" s="15">
        <v>82</v>
      </c>
      <c r="D38" s="15">
        <v>432</v>
      </c>
      <c r="E38" s="15">
        <v>225</v>
      </c>
      <c r="F38" s="10">
        <f t="shared" si="1"/>
        <v>739</v>
      </c>
    </row>
    <row r="39" spans="1:6" ht="12.75">
      <c r="A39" s="13" t="s">
        <v>31</v>
      </c>
      <c r="B39" s="15">
        <v>6</v>
      </c>
      <c r="C39" s="15">
        <v>9</v>
      </c>
      <c r="D39" s="15">
        <v>19</v>
      </c>
      <c r="E39" s="15">
        <v>151</v>
      </c>
      <c r="F39" s="10">
        <f t="shared" si="1"/>
        <v>179</v>
      </c>
    </row>
    <row r="40" spans="1:6" ht="12.75">
      <c r="A40" s="13" t="s">
        <v>32</v>
      </c>
      <c r="B40" s="15">
        <v>1</v>
      </c>
      <c r="C40" s="15">
        <v>0</v>
      </c>
      <c r="D40" s="15">
        <v>0</v>
      </c>
      <c r="E40" s="15">
        <v>48</v>
      </c>
      <c r="F40" s="10">
        <f t="shared" si="1"/>
        <v>48</v>
      </c>
    </row>
    <row r="41" spans="1:6" ht="12.75">
      <c r="A41" s="13" t="s">
        <v>33</v>
      </c>
      <c r="B41" s="15">
        <v>17</v>
      </c>
      <c r="C41" s="15">
        <v>35</v>
      </c>
      <c r="D41" s="15">
        <v>240</v>
      </c>
      <c r="E41" s="15">
        <v>363</v>
      </c>
      <c r="F41" s="10">
        <f t="shared" si="1"/>
        <v>638</v>
      </c>
    </row>
    <row r="42" spans="1:6" ht="12.75">
      <c r="A42" s="13" t="s">
        <v>34</v>
      </c>
      <c r="B42" s="15">
        <v>8</v>
      </c>
      <c r="C42" s="15">
        <v>20</v>
      </c>
      <c r="D42" s="15">
        <v>101</v>
      </c>
      <c r="E42" s="15">
        <v>139</v>
      </c>
      <c r="F42" s="10">
        <f t="shared" si="1"/>
        <v>260</v>
      </c>
    </row>
    <row r="43" spans="1:6" ht="12.75">
      <c r="A43" s="13" t="s">
        <v>35</v>
      </c>
      <c r="B43" s="15">
        <v>6</v>
      </c>
      <c r="C43" s="15">
        <v>0</v>
      </c>
      <c r="D43" s="15">
        <v>67</v>
      </c>
      <c r="E43" s="15">
        <v>241</v>
      </c>
      <c r="F43" s="10">
        <f t="shared" si="1"/>
        <v>308</v>
      </c>
    </row>
    <row r="44" spans="1:6" ht="12.75">
      <c r="A44" s="13" t="s">
        <v>36</v>
      </c>
      <c r="B44" s="15">
        <v>6</v>
      </c>
      <c r="C44" s="15">
        <v>0</v>
      </c>
      <c r="D44" s="15">
        <v>42</v>
      </c>
      <c r="E44" s="15">
        <v>128</v>
      </c>
      <c r="F44" s="10">
        <f t="shared" si="1"/>
        <v>170</v>
      </c>
    </row>
    <row r="45" spans="1:6" ht="12.75">
      <c r="A45" s="13" t="s">
        <v>37</v>
      </c>
      <c r="B45" s="15">
        <v>2</v>
      </c>
      <c r="C45" s="15">
        <v>0</v>
      </c>
      <c r="D45" s="15">
        <v>42</v>
      </c>
      <c r="E45" s="15">
        <v>60</v>
      </c>
      <c r="F45" s="10">
        <f t="shared" si="1"/>
        <v>102</v>
      </c>
    </row>
    <row r="46" spans="1:6" ht="12.75">
      <c r="A46" s="13" t="s">
        <v>38</v>
      </c>
      <c r="B46" s="15">
        <v>4</v>
      </c>
      <c r="C46" s="15">
        <v>0</v>
      </c>
      <c r="D46" s="15">
        <v>71</v>
      </c>
      <c r="E46" s="15">
        <v>57</v>
      </c>
      <c r="F46" s="10">
        <f t="shared" si="1"/>
        <v>128</v>
      </c>
    </row>
    <row r="47" spans="1:6" ht="12.75">
      <c r="A47" s="13" t="s">
        <v>39</v>
      </c>
      <c r="B47" s="15">
        <v>7</v>
      </c>
      <c r="C47" s="15">
        <v>47</v>
      </c>
      <c r="D47" s="15">
        <v>33</v>
      </c>
      <c r="E47" s="15">
        <v>115</v>
      </c>
      <c r="F47" s="10">
        <f t="shared" si="1"/>
        <v>195</v>
      </c>
    </row>
    <row r="48" spans="1:6" ht="12.75">
      <c r="A48" s="13" t="s">
        <v>40</v>
      </c>
      <c r="B48" s="15">
        <v>9</v>
      </c>
      <c r="C48" s="15">
        <v>32</v>
      </c>
      <c r="D48" s="15">
        <v>175</v>
      </c>
      <c r="E48" s="15">
        <v>161</v>
      </c>
      <c r="F48" s="10">
        <f t="shared" si="1"/>
        <v>368</v>
      </c>
    </row>
    <row r="49" spans="1:6" ht="12.75">
      <c r="A49" s="13" t="s">
        <v>41</v>
      </c>
      <c r="B49" s="15">
        <v>5</v>
      </c>
      <c r="C49" s="15">
        <v>0</v>
      </c>
      <c r="D49" s="15">
        <v>67</v>
      </c>
      <c r="E49" s="15">
        <v>128</v>
      </c>
      <c r="F49" s="10">
        <f t="shared" si="1"/>
        <v>195</v>
      </c>
    </row>
    <row r="50" spans="1:6" ht="12.75">
      <c r="A50" s="13" t="s">
        <v>42</v>
      </c>
      <c r="B50" s="15">
        <v>2</v>
      </c>
      <c r="C50" s="15">
        <v>0</v>
      </c>
      <c r="D50" s="15">
        <v>40</v>
      </c>
      <c r="E50" s="15">
        <v>48</v>
      </c>
      <c r="F50" s="10">
        <f t="shared" si="1"/>
        <v>88</v>
      </c>
    </row>
    <row r="51" spans="1:6" ht="12.75">
      <c r="A51" s="13" t="s">
        <v>43</v>
      </c>
      <c r="B51" s="15">
        <v>24</v>
      </c>
      <c r="C51" s="15">
        <v>0</v>
      </c>
      <c r="D51" s="15">
        <v>581</v>
      </c>
      <c r="E51" s="15">
        <v>100</v>
      </c>
      <c r="F51" s="10">
        <f t="shared" si="1"/>
        <v>681</v>
      </c>
    </row>
    <row r="52" spans="1:6" ht="12.75">
      <c r="A52" s="13" t="s">
        <v>44</v>
      </c>
      <c r="B52" s="15">
        <v>24</v>
      </c>
      <c r="C52" s="15">
        <v>207</v>
      </c>
      <c r="D52" s="15">
        <v>528</v>
      </c>
      <c r="E52" s="15">
        <v>151</v>
      </c>
      <c r="F52" s="10">
        <f t="shared" si="1"/>
        <v>886</v>
      </c>
    </row>
    <row r="53" spans="1:6" ht="12.75">
      <c r="A53" s="13" t="s">
        <v>45</v>
      </c>
      <c r="B53" s="15">
        <v>2</v>
      </c>
      <c r="C53" s="15">
        <v>0</v>
      </c>
      <c r="D53" s="15">
        <v>33</v>
      </c>
      <c r="E53" s="15">
        <v>35</v>
      </c>
      <c r="F53" s="10">
        <f t="shared" si="1"/>
        <v>68</v>
      </c>
    </row>
    <row r="54" spans="1:6" ht="12.75">
      <c r="A54" s="13" t="s">
        <v>46</v>
      </c>
      <c r="B54" s="15">
        <v>4</v>
      </c>
      <c r="C54" s="15">
        <v>0</v>
      </c>
      <c r="D54" s="15">
        <v>102</v>
      </c>
      <c r="E54" s="15">
        <v>42</v>
      </c>
      <c r="F54" s="10">
        <f t="shared" si="1"/>
        <v>144</v>
      </c>
    </row>
    <row r="55" spans="1:6" ht="12.75">
      <c r="A55" s="13" t="s">
        <v>47</v>
      </c>
      <c r="B55" s="15">
        <v>4</v>
      </c>
      <c r="C55" s="15">
        <v>0</v>
      </c>
      <c r="D55" s="15">
        <v>64</v>
      </c>
      <c r="E55" s="15">
        <v>114</v>
      </c>
      <c r="F55" s="10">
        <f t="shared" si="1"/>
        <v>178</v>
      </c>
    </row>
    <row r="56" spans="2:6" ht="12.75">
      <c r="B56" s="9"/>
      <c r="C56" s="9"/>
      <c r="D56" s="9"/>
      <c r="E56" s="9"/>
      <c r="F56" s="10"/>
    </row>
    <row r="57" spans="1:6" ht="12.75">
      <c r="A57" s="14" t="s">
        <v>48</v>
      </c>
      <c r="B57" s="10">
        <f>SUM(B34:B55)</f>
        <v>170</v>
      </c>
      <c r="C57" s="10">
        <f>SUM(C34:C55)</f>
        <v>509</v>
      </c>
      <c r="D57" s="10">
        <f>SUM(D34:D55)</f>
        <v>2839</v>
      </c>
      <c r="E57" s="10">
        <f>SUM(E34:E55)</f>
        <v>2720</v>
      </c>
      <c r="F57" s="10">
        <f>SUM(F34:F55)</f>
        <v>6068</v>
      </c>
    </row>
    <row r="60" ht="20.25">
      <c r="A60" s="11" t="s">
        <v>86</v>
      </c>
    </row>
    <row r="62" spans="1:6" ht="12.75">
      <c r="A62" s="12" t="s">
        <v>25</v>
      </c>
      <c r="B62" s="12" t="s">
        <v>2</v>
      </c>
      <c r="C62" s="12" t="s">
        <v>16</v>
      </c>
      <c r="D62" s="12" t="s">
        <v>17</v>
      </c>
      <c r="E62" s="12" t="s">
        <v>18</v>
      </c>
      <c r="F62" s="4" t="s">
        <v>21</v>
      </c>
    </row>
    <row r="63" spans="1:6" ht="12.75">
      <c r="A63" s="13" t="s">
        <v>26</v>
      </c>
      <c r="B63" s="15">
        <v>2</v>
      </c>
      <c r="C63" s="15">
        <v>0</v>
      </c>
      <c r="D63" s="15">
        <v>0</v>
      </c>
      <c r="E63" s="15">
        <v>117</v>
      </c>
      <c r="F63" s="10">
        <f>SUM(C63:E63)</f>
        <v>117</v>
      </c>
    </row>
    <row r="64" spans="1:6" ht="12.75">
      <c r="A64" s="13" t="s">
        <v>27</v>
      </c>
      <c r="B64" s="15">
        <v>5</v>
      </c>
      <c r="C64" s="15">
        <v>49</v>
      </c>
      <c r="D64" s="15">
        <v>0</v>
      </c>
      <c r="E64" s="15">
        <v>85</v>
      </c>
      <c r="F64" s="10">
        <f aca="true" t="shared" si="2" ref="F64:F86">SUM(C64:E64)</f>
        <v>134</v>
      </c>
    </row>
    <row r="65" spans="1:6" ht="12.75">
      <c r="A65" s="13" t="s">
        <v>28</v>
      </c>
      <c r="B65" s="15">
        <v>5</v>
      </c>
      <c r="C65" s="15">
        <v>0</v>
      </c>
      <c r="D65" s="15">
        <v>107</v>
      </c>
      <c r="E65" s="15">
        <v>84</v>
      </c>
      <c r="F65" s="10">
        <f t="shared" si="2"/>
        <v>191</v>
      </c>
    </row>
    <row r="66" spans="1:6" ht="12.75">
      <c r="A66" s="13" t="s">
        <v>29</v>
      </c>
      <c r="B66" s="15">
        <v>5</v>
      </c>
      <c r="C66" s="15">
        <v>28</v>
      </c>
      <c r="D66" s="15">
        <v>0</v>
      </c>
      <c r="E66" s="15">
        <v>91</v>
      </c>
      <c r="F66" s="10">
        <f t="shared" si="2"/>
        <v>119</v>
      </c>
    </row>
    <row r="67" spans="1:6" ht="12.75">
      <c r="A67" s="13" t="s">
        <v>30</v>
      </c>
      <c r="B67" s="15">
        <v>15</v>
      </c>
      <c r="C67" s="15">
        <v>82</v>
      </c>
      <c r="D67" s="15">
        <v>384</v>
      </c>
      <c r="E67" s="15">
        <v>225</v>
      </c>
      <c r="F67" s="10">
        <f t="shared" si="2"/>
        <v>691</v>
      </c>
    </row>
    <row r="68" spans="1:6" ht="12.75">
      <c r="A68" s="13" t="s">
        <v>31</v>
      </c>
      <c r="B68" s="15">
        <v>5</v>
      </c>
      <c r="C68" s="15">
        <v>9</v>
      </c>
      <c r="D68" s="15">
        <v>0</v>
      </c>
      <c r="E68" s="15">
        <v>151</v>
      </c>
      <c r="F68" s="10">
        <f t="shared" si="2"/>
        <v>160</v>
      </c>
    </row>
    <row r="69" spans="1:6" ht="12.75">
      <c r="A69" s="13" t="s">
        <v>32</v>
      </c>
      <c r="B69" s="15">
        <v>1</v>
      </c>
      <c r="C69" s="15">
        <v>0</v>
      </c>
      <c r="D69" s="15">
        <v>0</v>
      </c>
      <c r="E69" s="15">
        <v>48</v>
      </c>
      <c r="F69" s="10">
        <f t="shared" si="2"/>
        <v>48</v>
      </c>
    </row>
    <row r="70" spans="1:6" ht="12.75">
      <c r="A70" s="13" t="s">
        <v>33</v>
      </c>
      <c r="B70" s="15">
        <v>11</v>
      </c>
      <c r="C70" s="15">
        <v>35</v>
      </c>
      <c r="D70" s="15">
        <v>132</v>
      </c>
      <c r="E70" s="15">
        <v>348</v>
      </c>
      <c r="F70" s="10">
        <f t="shared" si="2"/>
        <v>515</v>
      </c>
    </row>
    <row r="71" spans="1:6" ht="12.75">
      <c r="A71" s="13" t="s">
        <v>34</v>
      </c>
      <c r="B71" s="15">
        <v>6</v>
      </c>
      <c r="C71" s="15">
        <v>20</v>
      </c>
      <c r="D71" s="15">
        <v>79</v>
      </c>
      <c r="E71" s="15">
        <v>139</v>
      </c>
      <c r="F71" s="10">
        <f t="shared" si="2"/>
        <v>238</v>
      </c>
    </row>
    <row r="72" spans="1:6" ht="12.75">
      <c r="A72" s="13" t="s">
        <v>35</v>
      </c>
      <c r="B72" s="15">
        <v>5</v>
      </c>
      <c r="C72" s="15">
        <v>0</v>
      </c>
      <c r="D72" s="15">
        <v>10</v>
      </c>
      <c r="E72" s="15">
        <v>241</v>
      </c>
      <c r="F72" s="10">
        <f t="shared" si="2"/>
        <v>251</v>
      </c>
    </row>
    <row r="73" spans="1:6" ht="12.75">
      <c r="A73" s="13" t="s">
        <v>36</v>
      </c>
      <c r="B73" s="15">
        <v>5</v>
      </c>
      <c r="C73" s="15">
        <v>0</v>
      </c>
      <c r="D73" s="15">
        <v>34</v>
      </c>
      <c r="E73" s="15">
        <v>128</v>
      </c>
      <c r="F73" s="10">
        <f t="shared" si="2"/>
        <v>162</v>
      </c>
    </row>
    <row r="74" spans="1:6" ht="12.75">
      <c r="A74" s="13" t="s">
        <v>37</v>
      </c>
      <c r="B74" s="15">
        <v>1</v>
      </c>
      <c r="C74" s="15">
        <v>0</v>
      </c>
      <c r="D74" s="15">
        <v>0</v>
      </c>
      <c r="E74" s="15">
        <v>60</v>
      </c>
      <c r="F74" s="10">
        <f t="shared" si="2"/>
        <v>60</v>
      </c>
    </row>
    <row r="75" spans="1:6" ht="12.75">
      <c r="A75" s="13" t="s">
        <v>38</v>
      </c>
      <c r="B75" s="15">
        <v>3</v>
      </c>
      <c r="C75" s="15">
        <v>0</v>
      </c>
      <c r="D75" s="15">
        <v>71</v>
      </c>
      <c r="E75" s="15">
        <v>36</v>
      </c>
      <c r="F75" s="10">
        <f t="shared" si="2"/>
        <v>107</v>
      </c>
    </row>
    <row r="76" spans="1:6" ht="12.75">
      <c r="A76" s="13" t="s">
        <v>39</v>
      </c>
      <c r="B76" s="15">
        <v>6</v>
      </c>
      <c r="C76" s="15">
        <v>47</v>
      </c>
      <c r="D76" s="15">
        <v>0</v>
      </c>
      <c r="E76" s="15">
        <v>115</v>
      </c>
      <c r="F76" s="10">
        <f t="shared" si="2"/>
        <v>162</v>
      </c>
    </row>
    <row r="77" spans="1:6" ht="12.75">
      <c r="A77" s="13" t="s">
        <v>40</v>
      </c>
      <c r="B77" s="15">
        <v>8</v>
      </c>
      <c r="C77" s="15">
        <v>32</v>
      </c>
      <c r="D77" s="15">
        <v>93</v>
      </c>
      <c r="E77" s="15">
        <v>161</v>
      </c>
      <c r="F77" s="10">
        <f t="shared" si="2"/>
        <v>286</v>
      </c>
    </row>
    <row r="78" spans="1:6" ht="12.75">
      <c r="A78" s="13" t="s">
        <v>41</v>
      </c>
      <c r="B78" s="15">
        <v>5</v>
      </c>
      <c r="C78" s="15">
        <v>0</v>
      </c>
      <c r="D78" s="15">
        <v>67</v>
      </c>
      <c r="E78" s="15">
        <v>128</v>
      </c>
      <c r="F78" s="10">
        <f t="shared" si="2"/>
        <v>195</v>
      </c>
    </row>
    <row r="79" spans="1:6" ht="12.75">
      <c r="A79" s="13" t="s">
        <v>42</v>
      </c>
      <c r="B79" s="15">
        <v>2</v>
      </c>
      <c r="C79" s="15">
        <v>0</v>
      </c>
      <c r="D79" s="15">
        <v>40</v>
      </c>
      <c r="E79" s="15">
        <v>48</v>
      </c>
      <c r="F79" s="10">
        <f t="shared" si="2"/>
        <v>88</v>
      </c>
    </row>
    <row r="80" spans="1:6" ht="12.75">
      <c r="A80" s="13" t="s">
        <v>43</v>
      </c>
      <c r="B80" s="15">
        <v>4</v>
      </c>
      <c r="C80" s="15">
        <v>0</v>
      </c>
      <c r="D80" s="15">
        <v>64</v>
      </c>
      <c r="E80" s="15">
        <v>80</v>
      </c>
      <c r="F80" s="10">
        <f t="shared" si="2"/>
        <v>144</v>
      </c>
    </row>
    <row r="81" spans="1:6" ht="12.75">
      <c r="A81" s="13" t="s">
        <v>44</v>
      </c>
      <c r="B81" s="15">
        <v>24</v>
      </c>
      <c r="C81" s="15">
        <v>207</v>
      </c>
      <c r="D81" s="15">
        <v>528</v>
      </c>
      <c r="E81" s="15">
        <v>151</v>
      </c>
      <c r="F81" s="10">
        <f t="shared" si="2"/>
        <v>886</v>
      </c>
    </row>
    <row r="82" spans="1:6" ht="12.75">
      <c r="A82" s="13" t="s">
        <v>45</v>
      </c>
      <c r="B82" s="15">
        <v>1</v>
      </c>
      <c r="C82" s="15">
        <v>0</v>
      </c>
      <c r="D82" s="15">
        <v>0</v>
      </c>
      <c r="E82" s="15">
        <v>35</v>
      </c>
      <c r="F82" s="10">
        <f t="shared" si="2"/>
        <v>35</v>
      </c>
    </row>
    <row r="83" spans="1:6" ht="12.75">
      <c r="A83" s="13" t="s">
        <v>46</v>
      </c>
      <c r="B83" s="15">
        <v>4</v>
      </c>
      <c r="C83" s="15">
        <v>0</v>
      </c>
      <c r="D83" s="15">
        <v>102</v>
      </c>
      <c r="E83" s="15">
        <v>42</v>
      </c>
      <c r="F83" s="10">
        <f t="shared" si="2"/>
        <v>144</v>
      </c>
    </row>
    <row r="84" spans="1:6" ht="12.75">
      <c r="A84" s="13" t="s">
        <v>47</v>
      </c>
      <c r="B84" s="15">
        <v>2</v>
      </c>
      <c r="C84" s="15">
        <v>0</v>
      </c>
      <c r="D84" s="15">
        <v>0</v>
      </c>
      <c r="E84" s="15">
        <v>114</v>
      </c>
      <c r="F84" s="10">
        <f t="shared" si="2"/>
        <v>114</v>
      </c>
    </row>
    <row r="85" spans="2:6" ht="12.75">
      <c r="B85" s="9"/>
      <c r="C85" s="9"/>
      <c r="D85" s="9"/>
      <c r="E85" s="9"/>
      <c r="F85" s="9"/>
    </row>
    <row r="86" spans="1:6" ht="12.75">
      <c r="A86" s="14" t="s">
        <v>48</v>
      </c>
      <c r="B86" s="10">
        <f>SUM(B63:B84)</f>
        <v>125</v>
      </c>
      <c r="C86" s="10">
        <f>SUM(C63:C84)</f>
        <v>509</v>
      </c>
      <c r="D86" s="10">
        <f>SUM(D63:D84)</f>
        <v>1711</v>
      </c>
      <c r="E86" s="10">
        <f>SUM(E63:E84)</f>
        <v>2627</v>
      </c>
      <c r="F86" s="10">
        <f t="shared" si="2"/>
        <v>4847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1"/>
  <sheetViews>
    <sheetView workbookViewId="0" topLeftCell="A97">
      <selection activeCell="I44" sqref="I44"/>
    </sheetView>
  </sheetViews>
  <sheetFormatPr defaultColWidth="9.140625" defaultRowHeight="12.75"/>
  <cols>
    <col min="1" max="1" width="23.7109375" style="0" customWidth="1"/>
    <col min="3" max="3" width="18.7109375" style="0" bestFit="1" customWidth="1"/>
    <col min="4" max="4" width="16.140625" style="0" bestFit="1" customWidth="1"/>
    <col min="5" max="5" width="22.140625" style="0" bestFit="1" customWidth="1"/>
    <col min="6" max="6" width="14.8515625" style="0" bestFit="1" customWidth="1"/>
  </cols>
  <sheetData>
    <row r="1" ht="20.25">
      <c r="A1" s="11" t="s">
        <v>52</v>
      </c>
    </row>
    <row r="3" spans="1:6" ht="12.75">
      <c r="A3" s="18" t="s">
        <v>25</v>
      </c>
      <c r="B3" s="18" t="s">
        <v>2</v>
      </c>
      <c r="C3" s="18" t="s">
        <v>16</v>
      </c>
      <c r="D3" s="18" t="s">
        <v>17</v>
      </c>
      <c r="E3" s="18" t="s">
        <v>18</v>
      </c>
      <c r="F3" s="4" t="s">
        <v>21</v>
      </c>
    </row>
    <row r="4" spans="1:6" ht="12.75">
      <c r="A4" s="19" t="s">
        <v>53</v>
      </c>
      <c r="B4" s="21">
        <v>91</v>
      </c>
      <c r="C4" s="21">
        <v>543</v>
      </c>
      <c r="D4" s="21">
        <v>2602</v>
      </c>
      <c r="E4" s="21">
        <v>336</v>
      </c>
      <c r="F4" s="9">
        <f>SUM(C4:E4)</f>
        <v>3481</v>
      </c>
    </row>
    <row r="5" spans="1:6" ht="12.75">
      <c r="A5" s="19" t="s">
        <v>54</v>
      </c>
      <c r="B5" s="21">
        <v>125</v>
      </c>
      <c r="C5" s="21">
        <v>418</v>
      </c>
      <c r="D5" s="21">
        <v>2074</v>
      </c>
      <c r="E5" s="21">
        <v>284</v>
      </c>
      <c r="F5" s="9">
        <f aca="true" t="shared" si="0" ref="F5:F37">SUM(C5:E5)</f>
        <v>2776</v>
      </c>
    </row>
    <row r="6" spans="1:6" ht="12.75">
      <c r="A6" s="19" t="s">
        <v>55</v>
      </c>
      <c r="B6" s="21">
        <v>54</v>
      </c>
      <c r="C6" s="21">
        <v>172</v>
      </c>
      <c r="D6" s="21">
        <v>1114</v>
      </c>
      <c r="E6" s="21">
        <v>52</v>
      </c>
      <c r="F6" s="9">
        <f t="shared" si="0"/>
        <v>1338</v>
      </c>
    </row>
    <row r="7" spans="1:6" ht="12.75">
      <c r="A7" s="19" t="s">
        <v>56</v>
      </c>
      <c r="B7" s="21">
        <v>38</v>
      </c>
      <c r="C7" s="21">
        <v>108</v>
      </c>
      <c r="D7" s="21">
        <v>664</v>
      </c>
      <c r="E7" s="21">
        <v>12</v>
      </c>
      <c r="F7" s="9">
        <f t="shared" si="0"/>
        <v>784</v>
      </c>
    </row>
    <row r="8" spans="1:6" ht="12.75">
      <c r="A8" s="19" t="s">
        <v>57</v>
      </c>
      <c r="B8" s="21">
        <v>13</v>
      </c>
      <c r="C8" s="21">
        <v>108</v>
      </c>
      <c r="D8" s="21">
        <v>137</v>
      </c>
      <c r="E8" s="21">
        <v>46</v>
      </c>
      <c r="F8" s="9">
        <f t="shared" si="0"/>
        <v>291</v>
      </c>
    </row>
    <row r="9" spans="1:6" ht="12.75">
      <c r="A9" s="19" t="s">
        <v>58</v>
      </c>
      <c r="B9" s="21">
        <v>73</v>
      </c>
      <c r="C9" s="21">
        <v>369</v>
      </c>
      <c r="D9" s="21">
        <v>921</v>
      </c>
      <c r="E9" s="21">
        <v>13</v>
      </c>
      <c r="F9" s="9">
        <f t="shared" si="0"/>
        <v>1303</v>
      </c>
    </row>
    <row r="10" spans="1:6" ht="12.75">
      <c r="A10" s="19" t="s">
        <v>59</v>
      </c>
      <c r="B10" s="21">
        <v>87</v>
      </c>
      <c r="C10" s="21">
        <v>888</v>
      </c>
      <c r="D10" s="21">
        <v>3507</v>
      </c>
      <c r="E10" s="21">
        <v>84</v>
      </c>
      <c r="F10" s="9">
        <f t="shared" si="0"/>
        <v>4479</v>
      </c>
    </row>
    <row r="11" spans="1:6" ht="12.75">
      <c r="A11" s="19" t="s">
        <v>60</v>
      </c>
      <c r="B11" s="21">
        <v>47</v>
      </c>
      <c r="C11" s="21">
        <v>138</v>
      </c>
      <c r="D11" s="21">
        <v>627</v>
      </c>
      <c r="E11" s="21">
        <v>125</v>
      </c>
      <c r="F11" s="9">
        <f t="shared" si="0"/>
        <v>890</v>
      </c>
    </row>
    <row r="12" spans="1:6" ht="12.75">
      <c r="A12" s="19" t="s">
        <v>61</v>
      </c>
      <c r="B12" s="21">
        <v>29</v>
      </c>
      <c r="C12" s="21">
        <v>45</v>
      </c>
      <c r="D12" s="21">
        <v>808</v>
      </c>
      <c r="E12" s="21">
        <v>0</v>
      </c>
      <c r="F12" s="9">
        <f t="shared" si="0"/>
        <v>853</v>
      </c>
    </row>
    <row r="13" spans="1:6" ht="12.75">
      <c r="A13" s="19" t="s">
        <v>62</v>
      </c>
      <c r="B13" s="21">
        <v>29</v>
      </c>
      <c r="C13" s="21">
        <v>246</v>
      </c>
      <c r="D13" s="21">
        <v>619</v>
      </c>
      <c r="E13" s="21">
        <v>0</v>
      </c>
      <c r="F13" s="9">
        <f t="shared" si="0"/>
        <v>865</v>
      </c>
    </row>
    <row r="14" spans="1:6" ht="12.75">
      <c r="A14" s="19" t="s">
        <v>63</v>
      </c>
      <c r="B14" s="21">
        <v>32</v>
      </c>
      <c r="C14" s="21">
        <v>78</v>
      </c>
      <c r="D14" s="21">
        <v>775</v>
      </c>
      <c r="E14" s="21">
        <v>146</v>
      </c>
      <c r="F14" s="9">
        <f t="shared" si="0"/>
        <v>999</v>
      </c>
    </row>
    <row r="15" spans="1:6" ht="12.75">
      <c r="A15" s="19" t="s">
        <v>64</v>
      </c>
      <c r="B15" s="21">
        <v>151</v>
      </c>
      <c r="C15" s="21">
        <v>1045</v>
      </c>
      <c r="D15" s="21">
        <v>4277</v>
      </c>
      <c r="E15" s="21">
        <v>615</v>
      </c>
      <c r="F15" s="9">
        <f t="shared" si="0"/>
        <v>5937</v>
      </c>
    </row>
    <row r="16" spans="1:6" ht="12.75">
      <c r="A16" s="19" t="s">
        <v>84</v>
      </c>
      <c r="B16" s="21">
        <v>30</v>
      </c>
      <c r="C16" s="21">
        <v>87</v>
      </c>
      <c r="D16" s="21">
        <v>146</v>
      </c>
      <c r="E16" s="21">
        <v>0</v>
      </c>
      <c r="F16" s="9">
        <f t="shared" si="0"/>
        <v>233</v>
      </c>
    </row>
    <row r="17" spans="1:6" ht="12.75">
      <c r="A17" s="19" t="s">
        <v>65</v>
      </c>
      <c r="B17" s="21">
        <v>30</v>
      </c>
      <c r="C17" s="21">
        <v>178</v>
      </c>
      <c r="D17" s="21">
        <v>739</v>
      </c>
      <c r="E17" s="21">
        <v>27</v>
      </c>
      <c r="F17" s="9">
        <f t="shared" si="0"/>
        <v>944</v>
      </c>
    </row>
    <row r="18" spans="1:6" ht="12.75">
      <c r="A18" s="19" t="s">
        <v>66</v>
      </c>
      <c r="B18" s="21">
        <v>122</v>
      </c>
      <c r="C18" s="21">
        <v>529</v>
      </c>
      <c r="D18" s="21">
        <v>2271</v>
      </c>
      <c r="E18" s="21">
        <v>79</v>
      </c>
      <c r="F18" s="9">
        <f t="shared" si="0"/>
        <v>2879</v>
      </c>
    </row>
    <row r="19" spans="1:6" ht="12.75">
      <c r="A19" s="19" t="s">
        <v>67</v>
      </c>
      <c r="B19" s="21">
        <v>137</v>
      </c>
      <c r="C19" s="21">
        <v>343</v>
      </c>
      <c r="D19" s="21">
        <v>3506</v>
      </c>
      <c r="E19" s="21">
        <v>451</v>
      </c>
      <c r="F19" s="9">
        <f t="shared" si="0"/>
        <v>4300</v>
      </c>
    </row>
    <row r="20" spans="1:6" ht="12.75">
      <c r="A20" s="19" t="s">
        <v>68</v>
      </c>
      <c r="B20" s="21">
        <v>114</v>
      </c>
      <c r="C20" s="21">
        <v>610</v>
      </c>
      <c r="D20" s="21">
        <v>1115</v>
      </c>
      <c r="E20" s="21">
        <v>0</v>
      </c>
      <c r="F20" s="9">
        <f t="shared" si="0"/>
        <v>1725</v>
      </c>
    </row>
    <row r="21" spans="1:6" ht="12.75">
      <c r="A21" s="19" t="s">
        <v>69</v>
      </c>
      <c r="B21" s="21">
        <v>22</v>
      </c>
      <c r="C21" s="21">
        <v>75</v>
      </c>
      <c r="D21" s="21">
        <v>556</v>
      </c>
      <c r="E21" s="21">
        <v>32</v>
      </c>
      <c r="F21" s="9">
        <f t="shared" si="0"/>
        <v>663</v>
      </c>
    </row>
    <row r="22" spans="1:6" ht="12.75">
      <c r="A22" s="19" t="s">
        <v>70</v>
      </c>
      <c r="B22" s="21">
        <v>19</v>
      </c>
      <c r="C22" s="21">
        <v>235</v>
      </c>
      <c r="D22" s="21">
        <v>171</v>
      </c>
      <c r="E22" s="21">
        <v>102</v>
      </c>
      <c r="F22" s="9">
        <f t="shared" si="0"/>
        <v>508</v>
      </c>
    </row>
    <row r="23" spans="1:6" ht="12.75">
      <c r="A23" s="19" t="s">
        <v>71</v>
      </c>
      <c r="B23" s="21">
        <v>42</v>
      </c>
      <c r="C23" s="21">
        <v>172</v>
      </c>
      <c r="D23" s="21">
        <v>561</v>
      </c>
      <c r="E23" s="21">
        <v>32</v>
      </c>
      <c r="F23" s="9">
        <f t="shared" si="0"/>
        <v>765</v>
      </c>
    </row>
    <row r="24" spans="1:6" ht="12.75">
      <c r="A24" s="19" t="s">
        <v>72</v>
      </c>
      <c r="B24" s="21">
        <v>44</v>
      </c>
      <c r="C24" s="21">
        <v>48</v>
      </c>
      <c r="D24" s="21">
        <v>913</v>
      </c>
      <c r="E24" s="21">
        <v>0</v>
      </c>
      <c r="F24" s="9">
        <f t="shared" si="0"/>
        <v>961</v>
      </c>
    </row>
    <row r="25" spans="1:6" ht="12.75">
      <c r="A25" s="19" t="s">
        <v>73</v>
      </c>
      <c r="B25" s="21">
        <v>69</v>
      </c>
      <c r="C25" s="21">
        <v>229</v>
      </c>
      <c r="D25" s="21">
        <v>1901</v>
      </c>
      <c r="E25" s="21">
        <v>43</v>
      </c>
      <c r="F25" s="9">
        <f t="shared" si="0"/>
        <v>2173</v>
      </c>
    </row>
    <row r="26" spans="1:6" ht="12.75">
      <c r="A26" s="19" t="s">
        <v>74</v>
      </c>
      <c r="B26" s="21">
        <v>7</v>
      </c>
      <c r="C26" s="21">
        <v>8</v>
      </c>
      <c r="D26" s="21">
        <v>29</v>
      </c>
      <c r="E26" s="21">
        <v>41</v>
      </c>
      <c r="F26" s="9">
        <f t="shared" si="0"/>
        <v>78</v>
      </c>
    </row>
    <row r="27" spans="1:6" ht="12.75">
      <c r="A27" s="19" t="s">
        <v>75</v>
      </c>
      <c r="B27" s="21">
        <v>55</v>
      </c>
      <c r="C27" s="21">
        <v>257</v>
      </c>
      <c r="D27" s="21">
        <v>1127</v>
      </c>
      <c r="E27" s="21">
        <v>189</v>
      </c>
      <c r="F27" s="9">
        <f t="shared" si="0"/>
        <v>1573</v>
      </c>
    </row>
    <row r="28" spans="1:6" ht="12.75">
      <c r="A28" s="19" t="s">
        <v>76</v>
      </c>
      <c r="B28" s="21">
        <v>51</v>
      </c>
      <c r="C28" s="21">
        <v>214</v>
      </c>
      <c r="D28" s="21">
        <v>1024</v>
      </c>
      <c r="E28" s="21">
        <v>88</v>
      </c>
      <c r="F28" s="9">
        <f t="shared" si="0"/>
        <v>1326</v>
      </c>
    </row>
    <row r="29" spans="1:6" ht="12.75">
      <c r="A29" s="19" t="s">
        <v>77</v>
      </c>
      <c r="B29" s="21">
        <v>92</v>
      </c>
      <c r="C29" s="21">
        <v>796</v>
      </c>
      <c r="D29" s="21">
        <v>901</v>
      </c>
      <c r="E29" s="21">
        <v>80</v>
      </c>
      <c r="F29" s="9">
        <f t="shared" si="0"/>
        <v>1777</v>
      </c>
    </row>
    <row r="30" spans="1:6" ht="12.75">
      <c r="A30" s="19" t="s">
        <v>85</v>
      </c>
      <c r="B30" s="21">
        <v>39</v>
      </c>
      <c r="C30" s="21">
        <v>0</v>
      </c>
      <c r="D30" s="21">
        <v>281</v>
      </c>
      <c r="E30" s="21">
        <v>25</v>
      </c>
      <c r="F30" s="9">
        <f t="shared" si="0"/>
        <v>306</v>
      </c>
    </row>
    <row r="31" spans="1:6" ht="12.75">
      <c r="A31" s="19" t="s">
        <v>78</v>
      </c>
      <c r="B31" s="21">
        <v>44</v>
      </c>
      <c r="C31" s="21">
        <v>158</v>
      </c>
      <c r="D31" s="21">
        <v>1033</v>
      </c>
      <c r="E31" s="21">
        <v>47</v>
      </c>
      <c r="F31" s="9">
        <f t="shared" si="0"/>
        <v>1238</v>
      </c>
    </row>
    <row r="32" spans="1:6" ht="12.75">
      <c r="A32" s="19" t="s">
        <v>79</v>
      </c>
      <c r="B32" s="21">
        <v>98</v>
      </c>
      <c r="C32" s="21">
        <v>378</v>
      </c>
      <c r="D32" s="21">
        <v>2328</v>
      </c>
      <c r="E32" s="21">
        <v>122</v>
      </c>
      <c r="F32" s="9">
        <f t="shared" si="0"/>
        <v>2828</v>
      </c>
    </row>
    <row r="33" spans="1:6" ht="12.75">
      <c r="A33" s="19" t="s">
        <v>80</v>
      </c>
      <c r="B33" s="21">
        <v>46</v>
      </c>
      <c r="C33" s="21">
        <v>393</v>
      </c>
      <c r="D33" s="21">
        <v>448</v>
      </c>
      <c r="E33" s="21">
        <v>0</v>
      </c>
      <c r="F33" s="9">
        <f t="shared" si="0"/>
        <v>841</v>
      </c>
    </row>
    <row r="34" spans="1:6" ht="12.75">
      <c r="A34" s="19" t="s">
        <v>81</v>
      </c>
      <c r="B34" s="21">
        <v>24</v>
      </c>
      <c r="C34" s="21">
        <v>68</v>
      </c>
      <c r="D34" s="21">
        <v>589</v>
      </c>
      <c r="E34" s="21">
        <v>40</v>
      </c>
      <c r="F34" s="9">
        <f t="shared" si="0"/>
        <v>697</v>
      </c>
    </row>
    <row r="35" spans="1:6" ht="12.75">
      <c r="A35" s="19" t="s">
        <v>82</v>
      </c>
      <c r="B35" s="21">
        <v>41</v>
      </c>
      <c r="C35" s="21">
        <v>140</v>
      </c>
      <c r="D35" s="21">
        <v>794</v>
      </c>
      <c r="E35" s="21">
        <v>245</v>
      </c>
      <c r="F35" s="9">
        <f t="shared" si="0"/>
        <v>1179</v>
      </c>
    </row>
    <row r="36" spans="2:6" ht="12.75">
      <c r="B36" s="9"/>
      <c r="C36" s="9"/>
      <c r="D36" s="9"/>
      <c r="E36" s="9"/>
      <c r="F36" s="9"/>
    </row>
    <row r="37" spans="1:6" ht="12.75">
      <c r="A37" s="22" t="s">
        <v>83</v>
      </c>
      <c r="B37" s="10">
        <f>SUM(B4:B35)</f>
        <v>1895</v>
      </c>
      <c r="C37" s="10">
        <f>SUM(C4:C35)</f>
        <v>9076</v>
      </c>
      <c r="D37" s="10">
        <f>SUM(D4:D35)</f>
        <v>38558</v>
      </c>
      <c r="E37" s="10">
        <f>SUM(E4:E35)</f>
        <v>3356</v>
      </c>
      <c r="F37" s="10">
        <f t="shared" si="0"/>
        <v>50990</v>
      </c>
    </row>
    <row r="40" ht="20.25">
      <c r="A40" s="11" t="s">
        <v>88</v>
      </c>
    </row>
    <row r="42" spans="1:6" ht="12.75">
      <c r="A42" s="18" t="s">
        <v>25</v>
      </c>
      <c r="B42" s="18" t="s">
        <v>2</v>
      </c>
      <c r="C42" s="18" t="s">
        <v>16</v>
      </c>
      <c r="D42" s="18" t="s">
        <v>17</v>
      </c>
      <c r="E42" s="18" t="s">
        <v>18</v>
      </c>
      <c r="F42" s="4" t="s">
        <v>21</v>
      </c>
    </row>
    <row r="43" spans="1:6" ht="12.75">
      <c r="A43" s="19" t="s">
        <v>53</v>
      </c>
      <c r="B43" s="21">
        <v>9</v>
      </c>
      <c r="C43" s="21">
        <v>27</v>
      </c>
      <c r="D43" s="21">
        <v>144</v>
      </c>
      <c r="E43" s="21">
        <v>207</v>
      </c>
      <c r="F43" s="10">
        <f>SUM(C43:E43)</f>
        <v>378</v>
      </c>
    </row>
    <row r="44" spans="1:6" ht="12.75">
      <c r="A44" s="19" t="s">
        <v>54</v>
      </c>
      <c r="B44" s="21">
        <v>7</v>
      </c>
      <c r="C44" s="21">
        <v>0</v>
      </c>
      <c r="D44" s="21">
        <v>95</v>
      </c>
      <c r="E44" s="21">
        <v>161</v>
      </c>
      <c r="F44" s="10">
        <f aca="true" t="shared" si="1" ref="F44:F74">SUM(C44:E44)</f>
        <v>256</v>
      </c>
    </row>
    <row r="45" spans="1:6" ht="12.75">
      <c r="A45" s="19" t="s">
        <v>55</v>
      </c>
      <c r="B45" s="21">
        <v>9</v>
      </c>
      <c r="C45" s="21">
        <v>10</v>
      </c>
      <c r="D45" s="21">
        <v>236</v>
      </c>
      <c r="E45" s="21">
        <v>28</v>
      </c>
      <c r="F45" s="10">
        <f t="shared" si="1"/>
        <v>274</v>
      </c>
    </row>
    <row r="46" spans="1:6" ht="12.75">
      <c r="A46" s="19" t="s">
        <v>56</v>
      </c>
      <c r="B46" s="21">
        <v>2</v>
      </c>
      <c r="C46" s="21">
        <v>0</v>
      </c>
      <c r="D46" s="21">
        <v>8</v>
      </c>
      <c r="E46" s="21">
        <v>12</v>
      </c>
      <c r="F46" s="10">
        <f t="shared" si="1"/>
        <v>20</v>
      </c>
    </row>
    <row r="47" spans="1:6" ht="12.75">
      <c r="A47" s="19" t="s">
        <v>57</v>
      </c>
      <c r="B47" s="21">
        <v>3</v>
      </c>
      <c r="C47" s="21">
        <v>19</v>
      </c>
      <c r="D47" s="21">
        <v>0</v>
      </c>
      <c r="E47" s="21">
        <v>46</v>
      </c>
      <c r="F47" s="10">
        <f t="shared" si="1"/>
        <v>65</v>
      </c>
    </row>
    <row r="48" spans="1:6" ht="12.75">
      <c r="A48" s="19" t="s">
        <v>58</v>
      </c>
      <c r="B48" s="21">
        <v>11</v>
      </c>
      <c r="C48" s="21">
        <v>62</v>
      </c>
      <c r="D48" s="21">
        <v>179</v>
      </c>
      <c r="E48" s="21">
        <v>0</v>
      </c>
      <c r="F48" s="10">
        <f t="shared" si="1"/>
        <v>241</v>
      </c>
    </row>
    <row r="49" spans="1:6" ht="12.75">
      <c r="A49" s="19" t="s">
        <v>59</v>
      </c>
      <c r="B49" s="21">
        <v>4</v>
      </c>
      <c r="C49" s="21">
        <v>18</v>
      </c>
      <c r="D49" s="21">
        <v>78</v>
      </c>
      <c r="E49" s="21">
        <v>35</v>
      </c>
      <c r="F49" s="10">
        <f t="shared" si="1"/>
        <v>131</v>
      </c>
    </row>
    <row r="50" spans="1:6" ht="12.75">
      <c r="A50" s="19" t="s">
        <v>60</v>
      </c>
      <c r="B50" s="21">
        <v>6</v>
      </c>
      <c r="C50" s="21">
        <v>13</v>
      </c>
      <c r="D50" s="21">
        <v>42</v>
      </c>
      <c r="E50" s="21">
        <v>10</v>
      </c>
      <c r="F50" s="10">
        <f t="shared" si="1"/>
        <v>65</v>
      </c>
    </row>
    <row r="51" spans="1:6" ht="12.75">
      <c r="A51" s="19" t="s">
        <v>61</v>
      </c>
      <c r="B51" s="21">
        <v>7</v>
      </c>
      <c r="C51" s="21">
        <v>31</v>
      </c>
      <c r="D51" s="21">
        <v>193</v>
      </c>
      <c r="E51" s="21">
        <v>0</v>
      </c>
      <c r="F51" s="10">
        <f t="shared" si="1"/>
        <v>224</v>
      </c>
    </row>
    <row r="52" spans="1:6" ht="12.75">
      <c r="A52" s="19" t="s">
        <v>62</v>
      </c>
      <c r="B52" s="21">
        <v>4</v>
      </c>
      <c r="C52" s="21">
        <v>0</v>
      </c>
      <c r="D52" s="21">
        <v>184</v>
      </c>
      <c r="E52" s="21">
        <v>0</v>
      </c>
      <c r="F52" s="10">
        <f t="shared" si="1"/>
        <v>184</v>
      </c>
    </row>
    <row r="53" spans="1:6" ht="12.75">
      <c r="A53" s="19" t="s">
        <v>63</v>
      </c>
      <c r="B53" s="21">
        <v>5</v>
      </c>
      <c r="C53" s="21">
        <v>46</v>
      </c>
      <c r="D53" s="21">
        <v>73</v>
      </c>
      <c r="E53" s="21">
        <v>57</v>
      </c>
      <c r="F53" s="10">
        <f t="shared" si="1"/>
        <v>176</v>
      </c>
    </row>
    <row r="54" spans="1:6" ht="12.75">
      <c r="A54" s="19" t="s">
        <v>64</v>
      </c>
      <c r="B54" s="21">
        <v>20</v>
      </c>
      <c r="C54" s="21">
        <v>169</v>
      </c>
      <c r="D54" s="21">
        <v>480</v>
      </c>
      <c r="E54" s="21">
        <v>165</v>
      </c>
      <c r="F54" s="10">
        <f t="shared" si="1"/>
        <v>814</v>
      </c>
    </row>
    <row r="55" spans="1:6" ht="12.75">
      <c r="A55" s="19" t="s">
        <v>65</v>
      </c>
      <c r="B55" s="21">
        <v>2</v>
      </c>
      <c r="C55" s="21">
        <v>10</v>
      </c>
      <c r="D55" s="21">
        <v>52</v>
      </c>
      <c r="E55" s="21">
        <v>0</v>
      </c>
      <c r="F55" s="10">
        <f t="shared" si="1"/>
        <v>62</v>
      </c>
    </row>
    <row r="56" spans="1:6" ht="12.75">
      <c r="A56" s="19" t="s">
        <v>66</v>
      </c>
      <c r="B56" s="21">
        <v>16</v>
      </c>
      <c r="C56" s="21">
        <v>226</v>
      </c>
      <c r="D56" s="21">
        <v>243</v>
      </c>
      <c r="E56" s="21">
        <v>56</v>
      </c>
      <c r="F56" s="10">
        <f t="shared" si="1"/>
        <v>525</v>
      </c>
    </row>
    <row r="57" spans="1:6" ht="12.75">
      <c r="A57" s="19" t="s">
        <v>67</v>
      </c>
      <c r="B57" s="21">
        <v>20</v>
      </c>
      <c r="C57" s="21">
        <v>91</v>
      </c>
      <c r="D57" s="21">
        <v>689</v>
      </c>
      <c r="E57" s="21">
        <v>85</v>
      </c>
      <c r="F57" s="10">
        <f t="shared" si="1"/>
        <v>865</v>
      </c>
    </row>
    <row r="58" spans="1:6" ht="12.75">
      <c r="A58" s="19" t="s">
        <v>68</v>
      </c>
      <c r="B58" s="21">
        <v>21</v>
      </c>
      <c r="C58" s="21">
        <v>234</v>
      </c>
      <c r="D58" s="21">
        <v>144</v>
      </c>
      <c r="E58" s="21">
        <v>0</v>
      </c>
      <c r="F58" s="10">
        <f t="shared" si="1"/>
        <v>378</v>
      </c>
    </row>
    <row r="59" spans="1:6" ht="12.75">
      <c r="A59" s="19" t="s">
        <v>69</v>
      </c>
      <c r="B59" s="21">
        <v>2</v>
      </c>
      <c r="C59" s="21">
        <v>0</v>
      </c>
      <c r="D59" s="21">
        <v>43</v>
      </c>
      <c r="E59" s="21">
        <v>32</v>
      </c>
      <c r="F59" s="10">
        <f t="shared" si="1"/>
        <v>75</v>
      </c>
    </row>
    <row r="60" spans="1:6" ht="12.75">
      <c r="A60" s="19" t="s">
        <v>70</v>
      </c>
      <c r="B60" s="21">
        <v>3</v>
      </c>
      <c r="C60" s="21">
        <v>0</v>
      </c>
      <c r="D60" s="21">
        <v>37</v>
      </c>
      <c r="E60" s="21">
        <v>67</v>
      </c>
      <c r="F60" s="10">
        <f t="shared" si="1"/>
        <v>104</v>
      </c>
    </row>
    <row r="61" spans="1:6" ht="12.75">
      <c r="A61" s="19" t="s">
        <v>71</v>
      </c>
      <c r="B61" s="21">
        <v>5</v>
      </c>
      <c r="C61" s="21">
        <v>27</v>
      </c>
      <c r="D61" s="21">
        <v>70</v>
      </c>
      <c r="E61" s="21">
        <v>32</v>
      </c>
      <c r="F61" s="10">
        <f t="shared" si="1"/>
        <v>129</v>
      </c>
    </row>
    <row r="62" spans="1:6" ht="12.75">
      <c r="A62" s="19" t="s">
        <v>72</v>
      </c>
      <c r="B62" s="21">
        <v>11</v>
      </c>
      <c r="C62" s="21">
        <v>30</v>
      </c>
      <c r="D62" s="21">
        <v>231</v>
      </c>
      <c r="E62" s="21">
        <v>0</v>
      </c>
      <c r="F62" s="10">
        <f t="shared" si="1"/>
        <v>261</v>
      </c>
    </row>
    <row r="63" spans="1:6" ht="12.75">
      <c r="A63" s="19" t="s">
        <v>73</v>
      </c>
      <c r="B63" s="21">
        <v>5</v>
      </c>
      <c r="C63" s="21">
        <v>0</v>
      </c>
      <c r="D63" s="21">
        <v>125</v>
      </c>
      <c r="E63" s="21">
        <v>0</v>
      </c>
      <c r="F63" s="10">
        <f t="shared" si="1"/>
        <v>125</v>
      </c>
    </row>
    <row r="64" spans="1:6" ht="12.75">
      <c r="A64" s="19" t="s">
        <v>74</v>
      </c>
      <c r="B64" s="21">
        <v>1</v>
      </c>
      <c r="C64" s="21">
        <v>0</v>
      </c>
      <c r="D64" s="21">
        <v>0</v>
      </c>
      <c r="E64" s="21">
        <v>5</v>
      </c>
      <c r="F64" s="10">
        <f t="shared" si="1"/>
        <v>5</v>
      </c>
    </row>
    <row r="65" spans="1:6" ht="12.75">
      <c r="A65" s="19" t="s">
        <v>75</v>
      </c>
      <c r="B65" s="21">
        <v>11</v>
      </c>
      <c r="C65" s="21">
        <v>15</v>
      </c>
      <c r="D65" s="21">
        <v>286</v>
      </c>
      <c r="E65" s="21">
        <v>30</v>
      </c>
      <c r="F65" s="10">
        <f t="shared" si="1"/>
        <v>331</v>
      </c>
    </row>
    <row r="66" spans="1:6" ht="12.75">
      <c r="A66" s="19" t="s">
        <v>76</v>
      </c>
      <c r="B66" s="21">
        <v>17</v>
      </c>
      <c r="C66" s="21">
        <v>117</v>
      </c>
      <c r="D66" s="21">
        <v>188</v>
      </c>
      <c r="E66" s="21">
        <v>88</v>
      </c>
      <c r="F66" s="10">
        <f t="shared" si="1"/>
        <v>393</v>
      </c>
    </row>
    <row r="67" spans="1:6" ht="12.75">
      <c r="A67" s="19" t="s">
        <v>77</v>
      </c>
      <c r="B67" s="21">
        <v>15</v>
      </c>
      <c r="C67" s="21">
        <v>82</v>
      </c>
      <c r="D67" s="21">
        <v>199</v>
      </c>
      <c r="E67" s="21">
        <v>37</v>
      </c>
      <c r="F67" s="10">
        <f t="shared" si="1"/>
        <v>318</v>
      </c>
    </row>
    <row r="68" spans="1:6" ht="12.75">
      <c r="A68" s="19" t="s">
        <v>78</v>
      </c>
      <c r="B68" s="21">
        <v>11</v>
      </c>
      <c r="C68" s="21">
        <v>88</v>
      </c>
      <c r="D68" s="21">
        <v>192</v>
      </c>
      <c r="E68" s="21">
        <v>0</v>
      </c>
      <c r="F68" s="10">
        <f t="shared" si="1"/>
        <v>280</v>
      </c>
    </row>
    <row r="69" spans="1:6" ht="12.75">
      <c r="A69" s="19" t="s">
        <v>79</v>
      </c>
      <c r="B69" s="21">
        <v>19</v>
      </c>
      <c r="C69" s="21">
        <v>45</v>
      </c>
      <c r="D69" s="21">
        <v>670</v>
      </c>
      <c r="E69" s="21">
        <v>122</v>
      </c>
      <c r="F69" s="10">
        <f t="shared" si="1"/>
        <v>837</v>
      </c>
    </row>
    <row r="70" spans="1:6" ht="12.75">
      <c r="A70" s="19" t="s">
        <v>80</v>
      </c>
      <c r="B70" s="21">
        <v>2</v>
      </c>
      <c r="C70" s="21">
        <v>8</v>
      </c>
      <c r="D70" s="21">
        <v>12</v>
      </c>
      <c r="E70" s="21">
        <v>0</v>
      </c>
      <c r="F70" s="10">
        <f t="shared" si="1"/>
        <v>20</v>
      </c>
    </row>
    <row r="71" spans="1:6" ht="12.75">
      <c r="A71" s="19" t="s">
        <v>81</v>
      </c>
      <c r="B71" s="21">
        <v>2</v>
      </c>
      <c r="C71" s="21">
        <v>33</v>
      </c>
      <c r="D71" s="21">
        <v>0</v>
      </c>
      <c r="E71" s="21">
        <v>40</v>
      </c>
      <c r="F71" s="10">
        <f t="shared" si="1"/>
        <v>73</v>
      </c>
    </row>
    <row r="72" spans="1:6" ht="12.75">
      <c r="A72" s="19" t="s">
        <v>82</v>
      </c>
      <c r="B72" s="21">
        <v>10</v>
      </c>
      <c r="C72" s="21">
        <v>36</v>
      </c>
      <c r="D72" s="21">
        <v>146</v>
      </c>
      <c r="E72" s="21">
        <v>113</v>
      </c>
      <c r="F72" s="10">
        <f t="shared" si="1"/>
        <v>295</v>
      </c>
    </row>
    <row r="73" spans="2:6" ht="12.75">
      <c r="B73" s="9"/>
      <c r="C73" s="9"/>
      <c r="D73" s="9"/>
      <c r="E73" s="9"/>
      <c r="F73" s="10"/>
    </row>
    <row r="74" spans="1:6" ht="12.75">
      <c r="A74" s="22" t="s">
        <v>83</v>
      </c>
      <c r="B74" s="10">
        <f>SUM(B43:B72)</f>
        <v>260</v>
      </c>
      <c r="C74" s="10">
        <f>SUM(C43:C72)</f>
        <v>1437</v>
      </c>
      <c r="D74" s="10">
        <f>SUM(D43:D72)</f>
        <v>5039</v>
      </c>
      <c r="E74" s="10">
        <f>SUM(E43:E72)</f>
        <v>1428</v>
      </c>
      <c r="F74" s="10">
        <f t="shared" si="1"/>
        <v>7904</v>
      </c>
    </row>
    <row r="77" ht="20.25">
      <c r="A77" s="11" t="s">
        <v>87</v>
      </c>
    </row>
    <row r="79" spans="1:6" ht="12.75">
      <c r="A79" s="18" t="s">
        <v>25</v>
      </c>
      <c r="B79" s="18" t="s">
        <v>2</v>
      </c>
      <c r="C79" s="18" t="s">
        <v>16</v>
      </c>
      <c r="D79" s="18" t="s">
        <v>17</v>
      </c>
      <c r="E79" s="18" t="s">
        <v>18</v>
      </c>
      <c r="F79" s="4" t="s">
        <v>21</v>
      </c>
    </row>
    <row r="80" spans="1:6" ht="12.75">
      <c r="A80" s="19" t="s">
        <v>53</v>
      </c>
      <c r="B80" s="20">
        <v>9</v>
      </c>
      <c r="C80" s="20">
        <v>27</v>
      </c>
      <c r="D80" s="20">
        <v>144</v>
      </c>
      <c r="E80" s="20">
        <v>207</v>
      </c>
      <c r="F80" s="24">
        <f>SUM(C80:E80)</f>
        <v>378</v>
      </c>
    </row>
    <row r="81" spans="1:6" ht="12.75">
      <c r="A81" s="19" t="s">
        <v>54</v>
      </c>
      <c r="B81" s="20">
        <v>7</v>
      </c>
      <c r="C81" s="20">
        <v>0</v>
      </c>
      <c r="D81" s="20">
        <v>95</v>
      </c>
      <c r="E81" s="20">
        <v>161</v>
      </c>
      <c r="F81" s="24">
        <f aca="true" t="shared" si="2" ref="F81:F111">SUM(C81:E81)</f>
        <v>256</v>
      </c>
    </row>
    <row r="82" spans="1:6" ht="12.75">
      <c r="A82" s="19" t="s">
        <v>55</v>
      </c>
      <c r="B82" s="20">
        <v>4</v>
      </c>
      <c r="C82" s="20">
        <v>10</v>
      </c>
      <c r="D82" s="20">
        <v>61</v>
      </c>
      <c r="E82" s="20">
        <v>28</v>
      </c>
      <c r="F82" s="24">
        <f t="shared" si="2"/>
        <v>99</v>
      </c>
    </row>
    <row r="83" spans="1:6" ht="12.75">
      <c r="A83" s="19" t="s">
        <v>56</v>
      </c>
      <c r="B83" s="20">
        <v>1</v>
      </c>
      <c r="C83" s="20">
        <v>0</v>
      </c>
      <c r="D83" s="20">
        <v>0</v>
      </c>
      <c r="E83" s="20">
        <v>12</v>
      </c>
      <c r="F83" s="24">
        <f t="shared" si="2"/>
        <v>12</v>
      </c>
    </row>
    <row r="84" spans="1:6" ht="12.75">
      <c r="A84" s="19" t="s">
        <v>57</v>
      </c>
      <c r="B84" s="20">
        <v>1</v>
      </c>
      <c r="C84" s="20">
        <v>7</v>
      </c>
      <c r="D84" s="20">
        <v>0</v>
      </c>
      <c r="E84" s="20">
        <v>0</v>
      </c>
      <c r="F84" s="24">
        <f t="shared" si="2"/>
        <v>7</v>
      </c>
    </row>
    <row r="85" spans="1:6" ht="12.75">
      <c r="A85" s="19" t="s">
        <v>58</v>
      </c>
      <c r="B85" s="20">
        <v>9</v>
      </c>
      <c r="C85" s="20">
        <v>62</v>
      </c>
      <c r="D85" s="20">
        <v>155</v>
      </c>
      <c r="E85" s="20">
        <v>0</v>
      </c>
      <c r="F85" s="24">
        <f t="shared" si="2"/>
        <v>217</v>
      </c>
    </row>
    <row r="86" spans="1:6" ht="12.75">
      <c r="A86" s="19" t="s">
        <v>59</v>
      </c>
      <c r="B86" s="20">
        <v>3</v>
      </c>
      <c r="C86" s="20">
        <v>18</v>
      </c>
      <c r="D86" s="20">
        <v>30</v>
      </c>
      <c r="E86" s="20">
        <v>35</v>
      </c>
      <c r="F86" s="24">
        <f t="shared" si="2"/>
        <v>83</v>
      </c>
    </row>
    <row r="87" spans="1:6" ht="12.75">
      <c r="A87" s="19" t="s">
        <v>60</v>
      </c>
      <c r="B87" s="20">
        <v>4</v>
      </c>
      <c r="C87" s="20">
        <v>13</v>
      </c>
      <c r="D87" s="20">
        <v>10</v>
      </c>
      <c r="E87" s="20">
        <v>10</v>
      </c>
      <c r="F87" s="24">
        <f t="shared" si="2"/>
        <v>33</v>
      </c>
    </row>
    <row r="88" spans="1:6" ht="12.75">
      <c r="A88" s="19" t="s">
        <v>61</v>
      </c>
      <c r="B88" s="20">
        <v>7</v>
      </c>
      <c r="C88" s="20">
        <v>31</v>
      </c>
      <c r="D88" s="20">
        <v>193</v>
      </c>
      <c r="E88" s="20">
        <v>0</v>
      </c>
      <c r="F88" s="24">
        <f t="shared" si="2"/>
        <v>224</v>
      </c>
    </row>
    <row r="89" spans="1:6" ht="12.75">
      <c r="A89" s="19" t="s">
        <v>62</v>
      </c>
      <c r="B89" s="20">
        <v>4</v>
      </c>
      <c r="C89" s="20">
        <v>0</v>
      </c>
      <c r="D89" s="20">
        <v>184</v>
      </c>
      <c r="E89" s="20">
        <v>0</v>
      </c>
      <c r="F89" s="24">
        <f t="shared" si="2"/>
        <v>184</v>
      </c>
    </row>
    <row r="90" spans="1:6" ht="12.75">
      <c r="A90" s="19" t="s">
        <v>63</v>
      </c>
      <c r="B90" s="20">
        <v>5</v>
      </c>
      <c r="C90" s="20">
        <v>46</v>
      </c>
      <c r="D90" s="20">
        <v>73</v>
      </c>
      <c r="E90" s="20">
        <v>57</v>
      </c>
      <c r="F90" s="24">
        <f t="shared" si="2"/>
        <v>176</v>
      </c>
    </row>
    <row r="91" spans="1:6" ht="12.75">
      <c r="A91" s="19" t="s">
        <v>64</v>
      </c>
      <c r="B91" s="20">
        <v>18</v>
      </c>
      <c r="C91" s="20">
        <v>169</v>
      </c>
      <c r="D91" s="20">
        <v>388</v>
      </c>
      <c r="E91" s="20">
        <v>153</v>
      </c>
      <c r="F91" s="24">
        <f t="shared" si="2"/>
        <v>710</v>
      </c>
    </row>
    <row r="92" spans="1:6" ht="12.75">
      <c r="A92" s="19" t="s">
        <v>65</v>
      </c>
      <c r="B92" s="20">
        <v>2</v>
      </c>
      <c r="C92" s="20">
        <v>10</v>
      </c>
      <c r="D92" s="20">
        <v>52</v>
      </c>
      <c r="E92" s="20">
        <v>0</v>
      </c>
      <c r="F92" s="24">
        <f t="shared" si="2"/>
        <v>62</v>
      </c>
    </row>
    <row r="93" spans="1:6" ht="12.75">
      <c r="A93" s="19" t="s">
        <v>66</v>
      </c>
      <c r="B93" s="20">
        <v>14</v>
      </c>
      <c r="C93" s="20">
        <v>167</v>
      </c>
      <c r="D93" s="20">
        <v>243</v>
      </c>
      <c r="E93" s="20">
        <v>56</v>
      </c>
      <c r="F93" s="24">
        <f t="shared" si="2"/>
        <v>466</v>
      </c>
    </row>
    <row r="94" spans="1:6" ht="12.75">
      <c r="A94" s="19" t="s">
        <v>67</v>
      </c>
      <c r="B94" s="20">
        <v>10</v>
      </c>
      <c r="C94" s="20">
        <v>91</v>
      </c>
      <c r="D94" s="20">
        <v>198</v>
      </c>
      <c r="E94" s="20">
        <v>28</v>
      </c>
      <c r="F94" s="24">
        <f t="shared" si="2"/>
        <v>317</v>
      </c>
    </row>
    <row r="95" spans="1:6" ht="12.75">
      <c r="A95" s="19" t="s">
        <v>68</v>
      </c>
      <c r="B95" s="20">
        <v>21</v>
      </c>
      <c r="C95" s="20">
        <v>234</v>
      </c>
      <c r="D95" s="20">
        <v>144</v>
      </c>
      <c r="E95" s="20">
        <v>0</v>
      </c>
      <c r="F95" s="24">
        <f t="shared" si="2"/>
        <v>378</v>
      </c>
    </row>
    <row r="96" spans="1:6" ht="12.75">
      <c r="A96" s="19" t="s">
        <v>69</v>
      </c>
      <c r="B96" s="20">
        <v>1</v>
      </c>
      <c r="C96" s="20">
        <v>0</v>
      </c>
      <c r="D96" s="20">
        <v>43</v>
      </c>
      <c r="E96" s="20">
        <v>0</v>
      </c>
      <c r="F96" s="24">
        <f t="shared" si="2"/>
        <v>43</v>
      </c>
    </row>
    <row r="97" spans="1:6" ht="12.75">
      <c r="A97" s="19" t="s">
        <v>70</v>
      </c>
      <c r="B97" s="20">
        <v>3</v>
      </c>
      <c r="C97" s="20">
        <v>0</v>
      </c>
      <c r="D97" s="20">
        <v>37</v>
      </c>
      <c r="E97" s="20">
        <v>67</v>
      </c>
      <c r="F97" s="24">
        <f t="shared" si="2"/>
        <v>104</v>
      </c>
    </row>
    <row r="98" spans="1:6" ht="12.75">
      <c r="A98" s="19" t="s">
        <v>71</v>
      </c>
      <c r="B98" s="20">
        <v>5</v>
      </c>
      <c r="C98" s="20">
        <v>27</v>
      </c>
      <c r="D98" s="20">
        <v>70</v>
      </c>
      <c r="E98" s="20">
        <v>32</v>
      </c>
      <c r="F98" s="24">
        <f t="shared" si="2"/>
        <v>129</v>
      </c>
    </row>
    <row r="99" spans="1:6" ht="12.75">
      <c r="A99" s="19" t="s">
        <v>72</v>
      </c>
      <c r="B99" s="20">
        <v>7</v>
      </c>
      <c r="C99" s="20">
        <v>12</v>
      </c>
      <c r="D99" s="20">
        <v>172</v>
      </c>
      <c r="E99" s="20">
        <v>0</v>
      </c>
      <c r="F99" s="24">
        <f t="shared" si="2"/>
        <v>184</v>
      </c>
    </row>
    <row r="100" spans="1:6" ht="12.75">
      <c r="A100" s="19" t="s">
        <v>73</v>
      </c>
      <c r="B100" s="20">
        <v>5</v>
      </c>
      <c r="C100" s="20">
        <v>0</v>
      </c>
      <c r="D100" s="20">
        <v>125</v>
      </c>
      <c r="E100" s="20">
        <v>0</v>
      </c>
      <c r="F100" s="24">
        <f t="shared" si="2"/>
        <v>125</v>
      </c>
    </row>
    <row r="101" spans="1:6" ht="12.75">
      <c r="A101" s="19" t="s">
        <v>74</v>
      </c>
      <c r="B101" s="20">
        <v>1</v>
      </c>
      <c r="C101" s="20">
        <v>0</v>
      </c>
      <c r="D101" s="20">
        <v>0</v>
      </c>
      <c r="E101" s="20">
        <v>5</v>
      </c>
      <c r="F101" s="24">
        <f t="shared" si="2"/>
        <v>5</v>
      </c>
    </row>
    <row r="102" spans="1:6" ht="12.75">
      <c r="A102" s="19" t="s">
        <v>75</v>
      </c>
      <c r="B102" s="20">
        <v>10</v>
      </c>
      <c r="C102" s="20">
        <v>15</v>
      </c>
      <c r="D102" s="20">
        <v>278</v>
      </c>
      <c r="E102" s="20">
        <v>30</v>
      </c>
      <c r="F102" s="24">
        <f t="shared" si="2"/>
        <v>323</v>
      </c>
    </row>
    <row r="103" spans="1:6" ht="12.75">
      <c r="A103" s="19" t="s">
        <v>76</v>
      </c>
      <c r="B103" s="20">
        <v>17</v>
      </c>
      <c r="C103" s="20">
        <v>117</v>
      </c>
      <c r="D103" s="20">
        <v>188</v>
      </c>
      <c r="E103" s="20">
        <v>88</v>
      </c>
      <c r="F103" s="24">
        <f t="shared" si="2"/>
        <v>393</v>
      </c>
    </row>
    <row r="104" spans="1:6" ht="12.75">
      <c r="A104" s="19" t="s">
        <v>77</v>
      </c>
      <c r="B104" s="20">
        <v>13</v>
      </c>
      <c r="C104" s="20">
        <v>56</v>
      </c>
      <c r="D104" s="20">
        <v>159</v>
      </c>
      <c r="E104" s="20">
        <v>37</v>
      </c>
      <c r="F104" s="24">
        <f t="shared" si="2"/>
        <v>252</v>
      </c>
    </row>
    <row r="105" spans="1:6" ht="12.75">
      <c r="A105" s="19" t="s">
        <v>78</v>
      </c>
      <c r="B105" s="20">
        <v>7</v>
      </c>
      <c r="C105" s="20">
        <v>54</v>
      </c>
      <c r="D105" s="20">
        <v>130</v>
      </c>
      <c r="E105" s="20">
        <v>0</v>
      </c>
      <c r="F105" s="24">
        <f t="shared" si="2"/>
        <v>184</v>
      </c>
    </row>
    <row r="106" spans="1:6" ht="12.75">
      <c r="A106" s="19" t="s">
        <v>79</v>
      </c>
      <c r="B106" s="20">
        <v>18</v>
      </c>
      <c r="C106" s="20">
        <v>45</v>
      </c>
      <c r="D106" s="20">
        <v>653</v>
      </c>
      <c r="E106" s="20">
        <v>122</v>
      </c>
      <c r="F106" s="24">
        <f t="shared" si="2"/>
        <v>820</v>
      </c>
    </row>
    <row r="107" spans="1:6" ht="12.75">
      <c r="A107" s="19" t="s">
        <v>80</v>
      </c>
      <c r="B107" s="20">
        <v>1</v>
      </c>
      <c r="C107" s="20">
        <v>8</v>
      </c>
      <c r="D107" s="20">
        <v>0</v>
      </c>
      <c r="E107" s="20">
        <v>0</v>
      </c>
      <c r="F107" s="24">
        <f t="shared" si="2"/>
        <v>8</v>
      </c>
    </row>
    <row r="108" spans="1:6" ht="12.75">
      <c r="A108" s="19" t="s">
        <v>81</v>
      </c>
      <c r="B108" s="20">
        <v>2</v>
      </c>
      <c r="C108" s="20">
        <v>33</v>
      </c>
      <c r="D108" s="20">
        <v>0</v>
      </c>
      <c r="E108" s="20">
        <v>40</v>
      </c>
      <c r="F108" s="24">
        <f t="shared" si="2"/>
        <v>73</v>
      </c>
    </row>
    <row r="109" spans="1:6" ht="12.75">
      <c r="A109" s="19" t="s">
        <v>82</v>
      </c>
      <c r="B109" s="20">
        <v>9</v>
      </c>
      <c r="C109" s="20">
        <v>36</v>
      </c>
      <c r="D109" s="20">
        <v>129</v>
      </c>
      <c r="E109" s="20">
        <v>113</v>
      </c>
      <c r="F109" s="24">
        <f t="shared" si="2"/>
        <v>278</v>
      </c>
    </row>
    <row r="110" spans="2:6" ht="12.75">
      <c r="B110" s="23"/>
      <c r="C110" s="23"/>
      <c r="D110" s="23"/>
      <c r="E110" s="23"/>
      <c r="F110" s="23"/>
    </row>
    <row r="111" spans="1:6" ht="12.75">
      <c r="A111" s="22" t="s">
        <v>83</v>
      </c>
      <c r="B111" s="24">
        <f>SUM(B80:B109)</f>
        <v>218</v>
      </c>
      <c r="C111" s="24">
        <f>SUM(C80:C109)</f>
        <v>1288</v>
      </c>
      <c r="D111" s="24">
        <f>SUM(D80:D109)</f>
        <v>3954</v>
      </c>
      <c r="E111" s="24">
        <f>SUM(E80:E109)</f>
        <v>1281</v>
      </c>
      <c r="F111" s="24">
        <f t="shared" si="2"/>
        <v>6523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7">
      <selection activeCell="J26" sqref="J26"/>
    </sheetView>
  </sheetViews>
  <sheetFormatPr defaultColWidth="9.140625" defaultRowHeight="12.75"/>
  <cols>
    <col min="1" max="2" width="13.140625" style="0" customWidth="1"/>
    <col min="3" max="3" width="18.7109375" style="0" bestFit="1" customWidth="1"/>
    <col min="4" max="4" width="26.140625" style="0" bestFit="1" customWidth="1"/>
    <col min="5" max="5" width="22.140625" style="0" bestFit="1" customWidth="1"/>
    <col min="6" max="6" width="10.421875" style="0" customWidth="1"/>
    <col min="8" max="8" width="18.140625" style="0" customWidth="1"/>
    <col min="9" max="9" width="15.8515625" style="0" bestFit="1" customWidth="1"/>
    <col min="10" max="10" width="14.28125" style="0" customWidth="1"/>
  </cols>
  <sheetData>
    <row r="1" spans="1:2" ht="20.25">
      <c r="A1" s="27" t="s">
        <v>96</v>
      </c>
      <c r="B1" s="27"/>
    </row>
    <row r="3" spans="1:10" ht="12.75">
      <c r="A3" s="25" t="s">
        <v>93</v>
      </c>
      <c r="B3" s="25" t="s">
        <v>2</v>
      </c>
      <c r="C3" s="25" t="s">
        <v>90</v>
      </c>
      <c r="D3" s="25" t="s">
        <v>91</v>
      </c>
      <c r="E3" s="25" t="s">
        <v>92</v>
      </c>
      <c r="F3" s="25" t="s">
        <v>99</v>
      </c>
      <c r="H3" s="25" t="s">
        <v>100</v>
      </c>
      <c r="I3" s="25" t="s">
        <v>105</v>
      </c>
      <c r="J3" s="25" t="s">
        <v>106</v>
      </c>
    </row>
    <row r="4" spans="1:10" ht="12.75">
      <c r="A4" s="26">
        <v>2010</v>
      </c>
      <c r="B4" s="26">
        <v>112</v>
      </c>
      <c r="C4" s="28">
        <v>2978</v>
      </c>
      <c r="D4" s="28">
        <v>1471</v>
      </c>
      <c r="E4" s="28">
        <v>691</v>
      </c>
      <c r="F4" s="10">
        <f>SUM(C4:E4)</f>
        <v>5140</v>
      </c>
      <c r="H4" s="9">
        <v>433</v>
      </c>
      <c r="I4" s="29">
        <f>H4/D4</f>
        <v>0.2943575798776343</v>
      </c>
      <c r="J4" s="29">
        <f>H4/F4</f>
        <v>0.08424124513618678</v>
      </c>
    </row>
    <row r="5" spans="1:10" ht="12.75">
      <c r="A5" s="26">
        <v>2011</v>
      </c>
      <c r="B5" s="26">
        <v>118</v>
      </c>
      <c r="C5" s="28">
        <v>3084</v>
      </c>
      <c r="D5" s="28">
        <v>1616</v>
      </c>
      <c r="E5" s="28">
        <v>351</v>
      </c>
      <c r="F5" s="10">
        <f aca="true" t="shared" si="0" ref="F5:F15">SUM(C5:E5)</f>
        <v>5051</v>
      </c>
      <c r="H5" s="9">
        <v>861</v>
      </c>
      <c r="I5" s="29">
        <f aca="true" t="shared" si="1" ref="I5:I15">H5/D5</f>
        <v>0.5327970297029703</v>
      </c>
      <c r="J5" s="29">
        <f aca="true" t="shared" si="2" ref="J5:J15">H5/F5</f>
        <v>0.17046129479311029</v>
      </c>
    </row>
    <row r="6" spans="1:10" ht="12.75">
      <c r="A6" s="26">
        <v>2012</v>
      </c>
      <c r="B6" s="26">
        <v>128</v>
      </c>
      <c r="C6" s="28">
        <v>2810</v>
      </c>
      <c r="D6" s="28">
        <v>2595</v>
      </c>
      <c r="E6" s="28">
        <v>523</v>
      </c>
      <c r="F6" s="10">
        <f t="shared" si="0"/>
        <v>5928</v>
      </c>
      <c r="H6" s="9">
        <v>1184</v>
      </c>
      <c r="I6" s="29">
        <f t="shared" si="1"/>
        <v>0.45626204238921003</v>
      </c>
      <c r="J6" s="29">
        <f t="shared" si="2"/>
        <v>0.19973009446693657</v>
      </c>
    </row>
    <row r="7" spans="1:10" ht="12.75">
      <c r="A7" s="26">
        <v>2013</v>
      </c>
      <c r="B7" s="26">
        <v>119</v>
      </c>
      <c r="C7" s="28">
        <v>1887</v>
      </c>
      <c r="D7" s="28">
        <v>3100</v>
      </c>
      <c r="E7" s="28">
        <v>300</v>
      </c>
      <c r="F7" s="10">
        <f t="shared" si="0"/>
        <v>5287</v>
      </c>
      <c r="H7" s="9">
        <v>1965</v>
      </c>
      <c r="I7" s="29">
        <f t="shared" si="1"/>
        <v>0.6338709677419355</v>
      </c>
      <c r="J7" s="29">
        <f t="shared" si="2"/>
        <v>0.371666351428031</v>
      </c>
    </row>
    <row r="8" spans="1:10" ht="12.75">
      <c r="A8" s="26">
        <v>2014</v>
      </c>
      <c r="B8" s="26">
        <v>132</v>
      </c>
      <c r="C8" s="28">
        <v>2736</v>
      </c>
      <c r="D8" s="28">
        <v>3082</v>
      </c>
      <c r="E8" s="28">
        <v>605</v>
      </c>
      <c r="F8" s="10">
        <f t="shared" si="0"/>
        <v>6423</v>
      </c>
      <c r="H8" s="9">
        <v>1399</v>
      </c>
      <c r="I8" s="29">
        <f t="shared" si="1"/>
        <v>0.45392602206359506</v>
      </c>
      <c r="J8" s="29">
        <f t="shared" si="2"/>
        <v>0.21781099174840418</v>
      </c>
    </row>
    <row r="9" spans="1:10" ht="12.75">
      <c r="A9" s="26">
        <v>2015</v>
      </c>
      <c r="B9" s="26">
        <v>177</v>
      </c>
      <c r="C9" s="28">
        <v>3942</v>
      </c>
      <c r="D9" s="28">
        <v>4000</v>
      </c>
      <c r="E9" s="28">
        <v>860</v>
      </c>
      <c r="F9" s="10">
        <f t="shared" si="0"/>
        <v>8802</v>
      </c>
      <c r="H9" s="9">
        <v>1809</v>
      </c>
      <c r="I9" s="29">
        <f t="shared" si="1"/>
        <v>0.45225</v>
      </c>
      <c r="J9" s="29">
        <f t="shared" si="2"/>
        <v>0.20552147239263804</v>
      </c>
    </row>
    <row r="10" spans="1:10" ht="12.75">
      <c r="A10" s="26">
        <v>2016</v>
      </c>
      <c r="B10" s="26">
        <v>216</v>
      </c>
      <c r="C10" s="28">
        <v>3363</v>
      </c>
      <c r="D10" s="28">
        <v>5556</v>
      </c>
      <c r="E10" s="28">
        <v>727</v>
      </c>
      <c r="F10" s="10">
        <f t="shared" si="0"/>
        <v>9646</v>
      </c>
      <c r="H10" s="9">
        <v>2660</v>
      </c>
      <c r="I10" s="29">
        <f t="shared" si="1"/>
        <v>0.4787616990640749</v>
      </c>
      <c r="J10" s="29">
        <f t="shared" si="2"/>
        <v>0.2757619738751814</v>
      </c>
    </row>
    <row r="11" spans="1:10" ht="12.75">
      <c r="A11" s="26">
        <v>2017</v>
      </c>
      <c r="B11" s="26">
        <v>173</v>
      </c>
      <c r="C11" s="28">
        <v>2845</v>
      </c>
      <c r="D11" s="28">
        <v>4763</v>
      </c>
      <c r="E11" s="28">
        <v>394</v>
      </c>
      <c r="F11" s="10">
        <f t="shared" si="0"/>
        <v>8002</v>
      </c>
      <c r="H11" s="9">
        <v>2582</v>
      </c>
      <c r="I11" s="29">
        <f t="shared" si="1"/>
        <v>0.5420953180768423</v>
      </c>
      <c r="J11" s="29">
        <f t="shared" si="2"/>
        <v>0.3226693326668333</v>
      </c>
    </row>
    <row r="12" spans="1:10" ht="12.75">
      <c r="A12" s="26">
        <v>2018</v>
      </c>
      <c r="B12" s="26">
        <v>181</v>
      </c>
      <c r="C12" s="28">
        <v>2412</v>
      </c>
      <c r="D12" s="28">
        <v>5453</v>
      </c>
      <c r="E12" s="28">
        <v>585</v>
      </c>
      <c r="F12" s="10">
        <f t="shared" si="0"/>
        <v>8450</v>
      </c>
      <c r="H12" s="9">
        <v>2670</v>
      </c>
      <c r="I12" s="29">
        <f t="shared" si="1"/>
        <v>0.4896387309737759</v>
      </c>
      <c r="J12" s="29">
        <f t="shared" si="2"/>
        <v>0.31597633136094677</v>
      </c>
    </row>
    <row r="13" spans="1:10" ht="12.75">
      <c r="A13" s="26">
        <v>2019</v>
      </c>
      <c r="B13" s="26">
        <v>154</v>
      </c>
      <c r="C13" s="28">
        <v>2495</v>
      </c>
      <c r="D13" s="28">
        <v>4546</v>
      </c>
      <c r="E13" s="28">
        <v>816</v>
      </c>
      <c r="F13" s="10">
        <f t="shared" si="0"/>
        <v>7857</v>
      </c>
      <c r="H13" s="9">
        <v>1737</v>
      </c>
      <c r="I13" s="29">
        <f t="shared" si="1"/>
        <v>0.38209414870215574</v>
      </c>
      <c r="J13" s="29">
        <f t="shared" si="2"/>
        <v>0.22107674684994272</v>
      </c>
    </row>
    <row r="14" spans="2:10" ht="12.75">
      <c r="B14" s="9"/>
      <c r="C14" s="9"/>
      <c r="D14" s="9"/>
      <c r="E14" s="9"/>
      <c r="F14" s="10"/>
      <c r="H14" s="9"/>
      <c r="I14" s="29"/>
      <c r="J14" s="29"/>
    </row>
    <row r="15" spans="1:10" ht="12.75">
      <c r="A15" s="1" t="s">
        <v>95</v>
      </c>
      <c r="B15" s="10">
        <f>SUM(B4:B13)</f>
        <v>1510</v>
      </c>
      <c r="C15" s="10">
        <f>SUM(C4:C13)</f>
        <v>28552</v>
      </c>
      <c r="D15" s="10">
        <f>SUM(D4:D13)</f>
        <v>36182</v>
      </c>
      <c r="E15" s="10">
        <f>SUM(E4:E13)</f>
        <v>5852</v>
      </c>
      <c r="F15" s="10">
        <f t="shared" si="0"/>
        <v>70586</v>
      </c>
      <c r="H15" s="10">
        <f>SUM(H4:H13)</f>
        <v>17300</v>
      </c>
      <c r="I15" s="30">
        <f t="shared" si="1"/>
        <v>0.47813830081255876</v>
      </c>
      <c r="J15" s="30">
        <f t="shared" si="2"/>
        <v>0.24509109455132747</v>
      </c>
    </row>
    <row r="18" ht="20.25">
      <c r="A18" s="27" t="s">
        <v>97</v>
      </c>
    </row>
    <row r="20" spans="1:9" ht="12.75">
      <c r="A20" s="25" t="s">
        <v>89</v>
      </c>
      <c r="B20" s="25" t="s">
        <v>2</v>
      </c>
      <c r="C20" s="25" t="s">
        <v>16</v>
      </c>
      <c r="D20" s="25" t="s">
        <v>98</v>
      </c>
      <c r="E20" s="25" t="s">
        <v>18</v>
      </c>
      <c r="F20" s="25" t="s">
        <v>99</v>
      </c>
      <c r="H20" s="25" t="s">
        <v>107</v>
      </c>
      <c r="I20" s="25" t="s">
        <v>108</v>
      </c>
    </row>
    <row r="21" spans="1:9" ht="12.75">
      <c r="A21" s="26">
        <v>2010</v>
      </c>
      <c r="B21" s="28">
        <v>112</v>
      </c>
      <c r="C21" s="28">
        <v>400</v>
      </c>
      <c r="D21" s="28">
        <v>1506</v>
      </c>
      <c r="E21" s="28">
        <v>3234</v>
      </c>
      <c r="F21" s="10">
        <f>SUM(C21:E21)</f>
        <v>5140</v>
      </c>
      <c r="H21" s="26">
        <v>46</v>
      </c>
      <c r="I21" s="26">
        <v>387</v>
      </c>
    </row>
    <row r="22" spans="1:9" ht="12.75">
      <c r="A22" s="26">
        <v>2011</v>
      </c>
      <c r="B22" s="28">
        <v>118</v>
      </c>
      <c r="C22" s="28">
        <v>272</v>
      </c>
      <c r="D22" s="28">
        <v>1202</v>
      </c>
      <c r="E22" s="28">
        <v>3588</v>
      </c>
      <c r="F22" s="10">
        <f aca="true" t="shared" si="3" ref="F22:F32">SUM(C22:E22)</f>
        <v>5062</v>
      </c>
      <c r="H22" s="26">
        <v>253</v>
      </c>
      <c r="I22" s="26">
        <v>608</v>
      </c>
    </row>
    <row r="23" spans="1:9" ht="12.75">
      <c r="A23" s="26">
        <v>2012</v>
      </c>
      <c r="B23" s="28">
        <v>128</v>
      </c>
      <c r="C23" s="28">
        <v>353</v>
      </c>
      <c r="D23" s="28">
        <v>2281</v>
      </c>
      <c r="E23" s="28">
        <v>3294</v>
      </c>
      <c r="F23" s="10">
        <f t="shared" si="3"/>
        <v>5928</v>
      </c>
      <c r="H23" s="26">
        <v>111</v>
      </c>
      <c r="I23" s="26">
        <v>1073</v>
      </c>
    </row>
    <row r="24" spans="1:9" ht="12.75">
      <c r="A24" s="26">
        <v>2013</v>
      </c>
      <c r="B24" s="28">
        <v>119</v>
      </c>
      <c r="C24" s="28">
        <v>290</v>
      </c>
      <c r="D24" s="28">
        <v>2148</v>
      </c>
      <c r="E24" s="28">
        <v>2849</v>
      </c>
      <c r="F24" s="10">
        <f t="shared" si="3"/>
        <v>5287</v>
      </c>
      <c r="H24" s="26">
        <v>877</v>
      </c>
      <c r="I24" s="26">
        <v>1088</v>
      </c>
    </row>
    <row r="25" spans="1:9" ht="12.75">
      <c r="A25" s="26">
        <v>2014</v>
      </c>
      <c r="B25" s="28">
        <v>132</v>
      </c>
      <c r="C25" s="28">
        <v>908</v>
      </c>
      <c r="D25" s="28">
        <v>2109</v>
      </c>
      <c r="E25" s="28">
        <v>3406</v>
      </c>
      <c r="F25" s="10">
        <f t="shared" si="3"/>
        <v>6423</v>
      </c>
      <c r="H25" s="26">
        <v>572</v>
      </c>
      <c r="I25" s="26">
        <v>827</v>
      </c>
    </row>
    <row r="26" spans="1:9" ht="12.75">
      <c r="A26" s="26">
        <v>2015</v>
      </c>
      <c r="B26" s="28">
        <v>177</v>
      </c>
      <c r="C26" s="28">
        <v>581</v>
      </c>
      <c r="D26" s="28">
        <v>2926</v>
      </c>
      <c r="E26" s="28">
        <v>5295</v>
      </c>
      <c r="F26" s="10">
        <f t="shared" si="3"/>
        <v>8802</v>
      </c>
      <c r="H26" s="26">
        <v>497</v>
      </c>
      <c r="I26" s="26">
        <v>1312</v>
      </c>
    </row>
    <row r="27" spans="1:9" ht="12.75">
      <c r="A27" s="26">
        <v>2016</v>
      </c>
      <c r="B27" s="28">
        <v>216</v>
      </c>
      <c r="C27" s="28">
        <v>1794</v>
      </c>
      <c r="D27" s="28">
        <v>3095</v>
      </c>
      <c r="E27" s="28">
        <v>4895</v>
      </c>
      <c r="F27" s="10">
        <f t="shared" si="3"/>
        <v>9784</v>
      </c>
      <c r="H27" s="26">
        <v>576</v>
      </c>
      <c r="I27" s="26">
        <v>2084</v>
      </c>
    </row>
    <row r="28" spans="1:9" ht="12.75">
      <c r="A28" s="26">
        <v>2017</v>
      </c>
      <c r="B28" s="28">
        <v>173</v>
      </c>
      <c r="C28" s="28">
        <v>671</v>
      </c>
      <c r="D28" s="28">
        <v>3421</v>
      </c>
      <c r="E28" s="28">
        <v>3911</v>
      </c>
      <c r="F28" s="10">
        <f t="shared" si="3"/>
        <v>8003</v>
      </c>
      <c r="H28" s="26">
        <v>795</v>
      </c>
      <c r="I28" s="26">
        <v>1787</v>
      </c>
    </row>
    <row r="29" spans="1:9" ht="12.75">
      <c r="A29" s="26">
        <v>2018</v>
      </c>
      <c r="B29" s="28">
        <v>181</v>
      </c>
      <c r="C29" s="28">
        <v>856</v>
      </c>
      <c r="D29" s="28">
        <v>3657</v>
      </c>
      <c r="E29" s="28">
        <v>3821</v>
      </c>
      <c r="F29" s="10">
        <f t="shared" si="3"/>
        <v>8334</v>
      </c>
      <c r="H29" s="26">
        <v>977</v>
      </c>
      <c r="I29" s="26">
        <v>1693</v>
      </c>
    </row>
    <row r="30" spans="1:9" ht="12.75">
      <c r="A30" s="26">
        <v>2019</v>
      </c>
      <c r="B30" s="28">
        <v>154</v>
      </c>
      <c r="C30" s="28">
        <v>664</v>
      </c>
      <c r="D30" s="28">
        <v>3162</v>
      </c>
      <c r="E30" s="28">
        <v>4045</v>
      </c>
      <c r="F30" s="10">
        <f t="shared" si="3"/>
        <v>7871</v>
      </c>
      <c r="H30" s="26">
        <v>459</v>
      </c>
      <c r="I30" s="26">
        <v>1278</v>
      </c>
    </row>
    <row r="31" spans="2:6" ht="12.75">
      <c r="B31" s="9"/>
      <c r="C31" s="9"/>
      <c r="D31" s="9"/>
      <c r="E31" s="9"/>
      <c r="F31" s="9"/>
    </row>
    <row r="32" spans="1:6" ht="12.75">
      <c r="A32" s="1" t="s">
        <v>95</v>
      </c>
      <c r="B32" s="10">
        <f>SUM(B21:B30)</f>
        <v>1510</v>
      </c>
      <c r="C32" s="10">
        <f>SUM(C21:C30)</f>
        <v>6789</v>
      </c>
      <c r="D32" s="10">
        <f>SUM(D21:D30)</f>
        <v>25507</v>
      </c>
      <c r="E32" s="10">
        <f>SUM(E21:E30)</f>
        <v>38338</v>
      </c>
      <c r="F32" s="10">
        <f t="shared" si="3"/>
        <v>70634</v>
      </c>
    </row>
    <row r="36" spans="8:10" ht="12.75">
      <c r="H36" t="s">
        <v>102</v>
      </c>
      <c r="J36" t="s">
        <v>103</v>
      </c>
    </row>
    <row r="37" spans="8:11" ht="12.75">
      <c r="H37" s="25" t="s">
        <v>93</v>
      </c>
      <c r="I37" s="25" t="s">
        <v>101</v>
      </c>
      <c r="J37" s="25" t="s">
        <v>104</v>
      </c>
      <c r="K37" s="25" t="s">
        <v>94</v>
      </c>
    </row>
    <row r="38" spans="8:11" ht="12.75">
      <c r="H38" s="26">
        <v>2010</v>
      </c>
      <c r="I38" s="26">
        <v>46</v>
      </c>
      <c r="J38" s="26">
        <v>387</v>
      </c>
      <c r="K38">
        <f>SUM(I38:J38)</f>
        <v>433</v>
      </c>
    </row>
    <row r="39" spans="8:11" ht="12.75">
      <c r="H39" s="26">
        <v>2011</v>
      </c>
      <c r="I39" s="26">
        <v>253</v>
      </c>
      <c r="J39" s="26">
        <v>608</v>
      </c>
      <c r="K39">
        <f aca="true" t="shared" si="4" ref="K39:K47">SUM(I39:J39)</f>
        <v>861</v>
      </c>
    </row>
    <row r="40" spans="8:11" ht="12.75">
      <c r="H40" s="26">
        <v>2012</v>
      </c>
      <c r="I40" s="26">
        <v>111</v>
      </c>
      <c r="J40" s="26">
        <v>1073</v>
      </c>
      <c r="K40">
        <f t="shared" si="4"/>
        <v>1184</v>
      </c>
    </row>
    <row r="41" spans="8:11" ht="12.75">
      <c r="H41" s="26">
        <v>2013</v>
      </c>
      <c r="I41" s="26">
        <v>877</v>
      </c>
      <c r="J41" s="26">
        <v>1088</v>
      </c>
      <c r="K41">
        <f t="shared" si="4"/>
        <v>1965</v>
      </c>
    </row>
    <row r="42" spans="8:11" ht="12.75">
      <c r="H42" s="26">
        <v>2014</v>
      </c>
      <c r="I42" s="26">
        <v>572</v>
      </c>
      <c r="J42" s="26">
        <v>827</v>
      </c>
      <c r="K42">
        <f t="shared" si="4"/>
        <v>1399</v>
      </c>
    </row>
    <row r="43" spans="8:11" ht="12.75">
      <c r="H43" s="26">
        <v>2015</v>
      </c>
      <c r="I43" s="26">
        <v>497</v>
      </c>
      <c r="J43" s="26">
        <v>1312</v>
      </c>
      <c r="K43">
        <f t="shared" si="4"/>
        <v>1809</v>
      </c>
    </row>
    <row r="44" spans="8:11" ht="12.75">
      <c r="H44" s="26">
        <v>2016</v>
      </c>
      <c r="I44" s="26">
        <v>576</v>
      </c>
      <c r="J44" s="26">
        <v>2084</v>
      </c>
      <c r="K44">
        <f t="shared" si="4"/>
        <v>2660</v>
      </c>
    </row>
    <row r="45" spans="8:11" ht="12.75">
      <c r="H45" s="26">
        <v>2017</v>
      </c>
      <c r="I45" s="26">
        <v>795</v>
      </c>
      <c r="J45" s="26">
        <v>1787</v>
      </c>
      <c r="K45">
        <f t="shared" si="4"/>
        <v>2582</v>
      </c>
    </row>
    <row r="46" spans="8:11" ht="12.75">
      <c r="H46" s="26">
        <v>2018</v>
      </c>
      <c r="I46" s="26">
        <v>977</v>
      </c>
      <c r="J46" s="26">
        <v>1693</v>
      </c>
      <c r="K46">
        <f t="shared" si="4"/>
        <v>2670</v>
      </c>
    </row>
    <row r="47" spans="8:11" ht="12.75">
      <c r="H47" s="26">
        <v>2019</v>
      </c>
      <c r="I47" s="26">
        <v>459</v>
      </c>
      <c r="J47" s="26">
        <v>1278</v>
      </c>
      <c r="K47">
        <f t="shared" si="4"/>
        <v>1737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john.galvin</dc:creator>
  <cp:keywords/>
  <dc:description/>
  <cp:lastModifiedBy>john.galvin</cp:lastModifiedBy>
  <dcterms:created xsi:type="dcterms:W3CDTF">2019-12-04T15:21:08Z</dcterms:created>
  <dcterms:modified xsi:type="dcterms:W3CDTF">2019-12-05T09:56:51Z</dcterms:modified>
  <cp:category/>
  <cp:version/>
  <cp:contentType/>
  <cp:contentStatus/>
</cp:coreProperties>
</file>